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mpra-my.sharepoint.com/personal/amber_fitzgerald_fastmarkets_com/Documents/Desktop/Changes/Random Lengths/2025/2025 open consultation/xls and dbf files/Live versions/updated files for July 2025/"/>
    </mc:Choice>
  </mc:AlternateContent>
  <xr:revisionPtr revIDLastSave="61" documentId="8_{27446D3E-44E4-486C-9A2B-94A9CEDF43E4}" xr6:coauthVersionLast="47" xr6:coauthVersionMax="47" xr10:uidLastSave="{EEAE37E9-DE83-451B-AF9E-BD70D9D4A1F0}"/>
  <bookViews>
    <workbookView xWindow="28680" yWindow="-120" windowWidth="29040" windowHeight="15720" xr2:uid="{00000000-000D-0000-FFFF-FFFF00000000}"/>
  </bookViews>
  <sheets>
    <sheet name="International-Latest price" sheetId="1" r:id="rId1"/>
    <sheet name="International-Specify date" sheetId="3" r:id="rId2"/>
    <sheet name="International-SpecificDate" sheetId="4" r:id="rId3"/>
  </sheets>
  <definedNames>
    <definedName name="_xlnm._FilterDatabase" localSheetId="0" hidden="1">'International-Latest price'!$A$1:$G$1361</definedName>
    <definedName name="_xlnm._FilterDatabase" localSheetId="2" hidden="1">'International-SpecificDate'!$A$1:$G$272</definedName>
    <definedName name="_varMonth" localSheetId="2">'International-Specify date'!$D$4</definedName>
    <definedName name="_varMonth" localSheetId="1">'International-Specify date'!$D$4</definedName>
    <definedName name="_varPubDate" localSheetId="2">'International-Specify date'!$B$4</definedName>
    <definedName name="_varPubDate" localSheetId="1">'International-Specify date'!$B$4</definedName>
    <definedName name="_varYear" localSheetId="2">'International-Specify date'!$C$4</definedName>
    <definedName name="_varYear" localSheetId="1">'International-Specify date'!$C$4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4" l="1"/>
  <c r="C245" i="4" s="1"/>
  <c r="C4" i="3"/>
  <c r="D236" i="4" s="1"/>
  <c r="D4" i="3"/>
  <c r="E205" i="4" s="1"/>
  <c r="D130" i="4" l="1"/>
  <c r="E65" i="4"/>
  <c r="E243" i="4"/>
  <c r="E69" i="4"/>
  <c r="E130" i="4"/>
  <c r="D245" i="4"/>
  <c r="E70" i="4"/>
  <c r="D142" i="4"/>
  <c r="D257" i="4"/>
  <c r="E5" i="4"/>
  <c r="D71" i="4"/>
  <c r="E142" i="4"/>
  <c r="D7" i="4"/>
  <c r="D75" i="4"/>
  <c r="E150" i="4"/>
  <c r="D8" i="4"/>
  <c r="E76" i="4"/>
  <c r="D11" i="4"/>
  <c r="E170" i="4"/>
  <c r="E13" i="4"/>
  <c r="D177" i="4"/>
  <c r="E18" i="4"/>
  <c r="D81" i="4"/>
  <c r="D178" i="4"/>
  <c r="D19" i="4"/>
  <c r="D186" i="4"/>
  <c r="D24" i="4"/>
  <c r="D90" i="4"/>
  <c r="E186" i="4"/>
  <c r="E24" i="4"/>
  <c r="E90" i="4"/>
  <c r="E25" i="4"/>
  <c r="D102" i="4"/>
  <c r="D193" i="4"/>
  <c r="E37" i="4"/>
  <c r="E102" i="4"/>
  <c r="E193" i="4"/>
  <c r="C38" i="4"/>
  <c r="D110" i="4"/>
  <c r="C207" i="4"/>
  <c r="E50" i="4"/>
  <c r="E110" i="4"/>
  <c r="C215" i="4"/>
  <c r="D54" i="4"/>
  <c r="C116" i="4"/>
  <c r="E215" i="4"/>
  <c r="E56" i="4"/>
  <c r="D117" i="4"/>
  <c r="D216" i="4"/>
  <c r="E58" i="4"/>
  <c r="D122" i="4"/>
  <c r="E225" i="4"/>
  <c r="E64" i="4"/>
  <c r="E122" i="4"/>
  <c r="C96" i="4"/>
  <c r="C65" i="4"/>
  <c r="C216" i="4"/>
  <c r="C136" i="4"/>
  <c r="C151" i="4"/>
  <c r="C26" i="4"/>
  <c r="C271" i="4"/>
  <c r="C267" i="4"/>
  <c r="C263" i="4"/>
  <c r="C259" i="4"/>
  <c r="C255" i="4"/>
  <c r="C251" i="4"/>
  <c r="C247" i="4"/>
  <c r="C272" i="4"/>
  <c r="C236" i="4"/>
  <c r="C220" i="4"/>
  <c r="C204" i="4"/>
  <c r="C192" i="4"/>
  <c r="C175" i="4"/>
  <c r="C159" i="4"/>
  <c r="C139" i="4"/>
  <c r="C119" i="4"/>
  <c r="C99" i="4"/>
  <c r="C83" i="4"/>
  <c r="C40" i="4"/>
  <c r="C21" i="4"/>
  <c r="C7" i="4"/>
  <c r="C64" i="4"/>
  <c r="C265" i="4"/>
  <c r="C253" i="4"/>
  <c r="C241" i="4"/>
  <c r="C230" i="4"/>
  <c r="C225" i="4"/>
  <c r="C214" i="4"/>
  <c r="C209" i="4"/>
  <c r="C198" i="4"/>
  <c r="C190" i="4"/>
  <c r="C185" i="4"/>
  <c r="C180" i="4"/>
  <c r="C170" i="4"/>
  <c r="C164" i="4"/>
  <c r="C154" i="4"/>
  <c r="C149" i="4"/>
  <c r="C144" i="4"/>
  <c r="C134" i="4"/>
  <c r="C129" i="4"/>
  <c r="C124" i="4"/>
  <c r="C114" i="4"/>
  <c r="C109" i="4"/>
  <c r="C104" i="4"/>
  <c r="C94" i="4"/>
  <c r="C89" i="4"/>
  <c r="C84" i="4"/>
  <c r="C78" i="4"/>
  <c r="C49" i="4"/>
  <c r="C35" i="4"/>
  <c r="C73" i="4"/>
  <c r="C59" i="4"/>
  <c r="C246" i="4"/>
  <c r="C30" i="4"/>
  <c r="C258" i="4"/>
  <c r="C235" i="4"/>
  <c r="C219" i="4"/>
  <c r="C203" i="4"/>
  <c r="C270" i="4"/>
  <c r="C252" i="4"/>
  <c r="C179" i="4"/>
  <c r="C163" i="4"/>
  <c r="C143" i="4"/>
  <c r="C123" i="4"/>
  <c r="C103" i="4"/>
  <c r="C68" i="4"/>
  <c r="C53" i="4"/>
  <c r="C39" i="4"/>
  <c r="C6" i="4"/>
  <c r="C264" i="4"/>
  <c r="C240" i="4"/>
  <c r="C224" i="4"/>
  <c r="C208" i="4"/>
  <c r="C196" i="4"/>
  <c r="C189" i="4"/>
  <c r="C184" i="4"/>
  <c r="C174" i="4"/>
  <c r="C169" i="4"/>
  <c r="C166" i="4"/>
  <c r="C158" i="4"/>
  <c r="C153" i="4"/>
  <c r="C148" i="4"/>
  <c r="C257" i="4"/>
  <c r="C269" i="4"/>
  <c r="C250" i="4"/>
  <c r="C188" i="4"/>
  <c r="C178" i="4"/>
  <c r="C173" i="4"/>
  <c r="C168" i="4"/>
  <c r="C162" i="4"/>
  <c r="C157" i="4"/>
  <c r="C152" i="4"/>
  <c r="C142" i="4"/>
  <c r="C137" i="4"/>
  <c r="C132" i="4"/>
  <c r="C122" i="4"/>
  <c r="C117" i="4"/>
  <c r="C112" i="4"/>
  <c r="C102" i="4"/>
  <c r="C97" i="4"/>
  <c r="C92" i="4"/>
  <c r="C81" i="4"/>
  <c r="C62" i="4"/>
  <c r="C52" i="4"/>
  <c r="C33" i="4"/>
  <c r="C19" i="4"/>
  <c r="C5" i="4"/>
  <c r="C262" i="4"/>
  <c r="C244" i="4"/>
  <c r="C228" i="4"/>
  <c r="C212" i="4"/>
  <c r="C256" i="4"/>
  <c r="C243" i="4"/>
  <c r="C227" i="4"/>
  <c r="C233" i="4"/>
  <c r="C76" i="4"/>
  <c r="C70" i="4"/>
  <c r="C57" i="4"/>
  <c r="C24" i="4"/>
  <c r="C18" i="4"/>
  <c r="C268" i="4"/>
  <c r="C223" i="4"/>
  <c r="C213" i="4"/>
  <c r="C205" i="4"/>
  <c r="C150" i="4"/>
  <c r="C135" i="4"/>
  <c r="C128" i="4"/>
  <c r="C115" i="4"/>
  <c r="C108" i="4"/>
  <c r="C95" i="4"/>
  <c r="C88" i="4"/>
  <c r="C79" i="4"/>
  <c r="C63" i="4"/>
  <c r="C42" i="4"/>
  <c r="C48" i="4"/>
  <c r="C36" i="4"/>
  <c r="C29" i="4"/>
  <c r="C254" i="4"/>
  <c r="C242" i="4"/>
  <c r="C222" i="4"/>
  <c r="C183" i="4"/>
  <c r="C165" i="4"/>
  <c r="C12" i="4"/>
  <c r="C232" i="4"/>
  <c r="C176" i="4"/>
  <c r="C141" i="4"/>
  <c r="C121" i="4"/>
  <c r="C101" i="4"/>
  <c r="C167" i="4"/>
  <c r="C156" i="4"/>
  <c r="C127" i="4"/>
  <c r="C107" i="4"/>
  <c r="C87" i="4"/>
  <c r="C75" i="4"/>
  <c r="C69" i="4"/>
  <c r="C17" i="4"/>
  <c r="C11" i="4"/>
  <c r="C266" i="4"/>
  <c r="C202" i="4"/>
  <c r="C56" i="4"/>
  <c r="C47" i="4"/>
  <c r="C41" i="4"/>
  <c r="C231" i="4"/>
  <c r="C221" i="4"/>
  <c r="C211" i="4"/>
  <c r="C182" i="4"/>
  <c r="C147" i="4"/>
  <c r="C133" i="4"/>
  <c r="C113" i="4"/>
  <c r="C93" i="4"/>
  <c r="C34" i="4"/>
  <c r="C28" i="4"/>
  <c r="C140" i="4"/>
  <c r="C120" i="4"/>
  <c r="C100" i="4"/>
  <c r="C22" i="4"/>
  <c r="C16" i="4"/>
  <c r="C10" i="4"/>
  <c r="C131" i="4"/>
  <c r="C66" i="4"/>
  <c r="C155" i="4"/>
  <c r="C239" i="4"/>
  <c r="C229" i="4"/>
  <c r="C201" i="4"/>
  <c r="C126" i="4"/>
  <c r="C106" i="4"/>
  <c r="C86" i="4"/>
  <c r="C74" i="4"/>
  <c r="C61" i="4"/>
  <c r="C210" i="4"/>
  <c r="C67" i="4"/>
  <c r="C4" i="4"/>
  <c r="C181" i="4"/>
  <c r="C146" i="4"/>
  <c r="C27" i="4"/>
  <c r="C15" i="4"/>
  <c r="C9" i="4"/>
  <c r="C91" i="4"/>
  <c r="C249" i="4"/>
  <c r="C238" i="4"/>
  <c r="C55" i="4"/>
  <c r="C46" i="4"/>
  <c r="C98" i="4"/>
  <c r="C82" i="4"/>
  <c r="C111" i="4"/>
  <c r="C105" i="4"/>
  <c r="C85" i="4"/>
  <c r="C218" i="4"/>
  <c r="C195" i="4"/>
  <c r="C161" i="4"/>
  <c r="C138" i="4"/>
  <c r="C118" i="4"/>
  <c r="C125" i="4"/>
  <c r="C261" i="4"/>
  <c r="C248" i="4"/>
  <c r="C200" i="4"/>
  <c r="C194" i="4"/>
  <c r="C187" i="4"/>
  <c r="C172" i="4"/>
  <c r="C237" i="4"/>
  <c r="C217" i="4"/>
  <c r="C72" i="4"/>
  <c r="C60" i="4"/>
  <c r="C51" i="4"/>
  <c r="C45" i="4"/>
  <c r="C20" i="4"/>
  <c r="C14" i="4"/>
  <c r="C3" i="4"/>
  <c r="C191" i="4"/>
  <c r="C145" i="4"/>
  <c r="C234" i="4"/>
  <c r="C197" i="4"/>
  <c r="C193" i="4"/>
  <c r="C186" i="4"/>
  <c r="C130" i="4"/>
  <c r="C110" i="4"/>
  <c r="C90" i="4"/>
  <c r="C58" i="4"/>
  <c r="C54" i="4"/>
  <c r="C50" i="4"/>
  <c r="C37" i="4"/>
  <c r="C13" i="4"/>
  <c r="C77" i="4"/>
  <c r="C43" i="4"/>
  <c r="C25" i="4"/>
  <c r="C32" i="4"/>
  <c r="C71" i="4"/>
  <c r="C171" i="4"/>
  <c r="C199" i="4"/>
  <c r="C23" i="4"/>
  <c r="C44" i="4"/>
  <c r="C31" i="4"/>
  <c r="C177" i="4"/>
  <c r="C160" i="4"/>
  <c r="C226" i="4"/>
  <c r="C8" i="4"/>
  <c r="C80" i="4"/>
  <c r="E272" i="4"/>
  <c r="E268" i="4"/>
  <c r="E264" i="4"/>
  <c r="E260" i="4"/>
  <c r="E256" i="4"/>
  <c r="E252" i="4"/>
  <c r="E248" i="4"/>
  <c r="E244" i="4"/>
  <c r="E240" i="4"/>
  <c r="E236" i="4"/>
  <c r="E232" i="4"/>
  <c r="E228" i="4"/>
  <c r="E224" i="4"/>
  <c r="E220" i="4"/>
  <c r="E216" i="4"/>
  <c r="E212" i="4"/>
  <c r="E208" i="4"/>
  <c r="E204" i="4"/>
  <c r="E200" i="4"/>
  <c r="E196" i="4"/>
  <c r="E192" i="4"/>
  <c r="E189" i="4"/>
  <c r="E185" i="4"/>
  <c r="E181" i="4"/>
  <c r="E177" i="4"/>
  <c r="E173" i="4"/>
  <c r="E169" i="4"/>
  <c r="E165" i="4"/>
  <c r="E161" i="4"/>
  <c r="E157" i="4"/>
  <c r="E153" i="4"/>
  <c r="E149" i="4"/>
  <c r="E145" i="4"/>
  <c r="E141" i="4"/>
  <c r="E137" i="4"/>
  <c r="E133" i="4"/>
  <c r="E129" i="4"/>
  <c r="E125" i="4"/>
  <c r="E121" i="4"/>
  <c r="E117" i="4"/>
  <c r="E113" i="4"/>
  <c r="E109" i="4"/>
  <c r="E105" i="4"/>
  <c r="E101" i="4"/>
  <c r="E97" i="4"/>
  <c r="E93" i="4"/>
  <c r="E89" i="4"/>
  <c r="E85" i="4"/>
  <c r="E81" i="4"/>
  <c r="E75" i="4"/>
  <c r="E71" i="4"/>
  <c r="E67" i="4"/>
  <c r="E63" i="4"/>
  <c r="E59" i="4"/>
  <c r="E55" i="4"/>
  <c r="E51" i="4"/>
  <c r="E47" i="4"/>
  <c r="E43" i="4"/>
  <c r="E39" i="4"/>
  <c r="E35" i="4"/>
  <c r="E31" i="4"/>
  <c r="E27" i="4"/>
  <c r="E23" i="4"/>
  <c r="E19" i="4"/>
  <c r="E15" i="4"/>
  <c r="E11" i="4"/>
  <c r="E7" i="4"/>
  <c r="E3" i="4"/>
  <c r="E271" i="4"/>
  <c r="E270" i="4"/>
  <c r="E266" i="4"/>
  <c r="E262" i="4"/>
  <c r="E258" i="4"/>
  <c r="E254" i="4"/>
  <c r="E250" i="4"/>
  <c r="E246" i="4"/>
  <c r="E242" i="4"/>
  <c r="E238" i="4"/>
  <c r="E234" i="4"/>
  <c r="E230" i="4"/>
  <c r="E226" i="4"/>
  <c r="E222" i="4"/>
  <c r="E218" i="4"/>
  <c r="E214" i="4"/>
  <c r="E210" i="4"/>
  <c r="E206" i="4"/>
  <c r="E202" i="4"/>
  <c r="E198" i="4"/>
  <c r="E194" i="4"/>
  <c r="E187" i="4"/>
  <c r="E183" i="4"/>
  <c r="E179" i="4"/>
  <c r="E175" i="4"/>
  <c r="E171" i="4"/>
  <c r="E167" i="4"/>
  <c r="E163" i="4"/>
  <c r="E159" i="4"/>
  <c r="E155" i="4"/>
  <c r="E151" i="4"/>
  <c r="E147" i="4"/>
  <c r="E143" i="4"/>
  <c r="E139" i="4"/>
  <c r="E135" i="4"/>
  <c r="E131" i="4"/>
  <c r="E127" i="4"/>
  <c r="E123" i="4"/>
  <c r="E119" i="4"/>
  <c r="E115" i="4"/>
  <c r="E111" i="4"/>
  <c r="E107" i="4"/>
  <c r="E103" i="4"/>
  <c r="E99" i="4"/>
  <c r="E95" i="4"/>
  <c r="E91" i="4"/>
  <c r="E87" i="4"/>
  <c r="E83" i="4"/>
  <c r="E79" i="4"/>
  <c r="E265" i="4"/>
  <c r="E259" i="4"/>
  <c r="E180" i="4"/>
  <c r="E164" i="4"/>
  <c r="E144" i="4"/>
  <c r="E124" i="4"/>
  <c r="E104" i="4"/>
  <c r="E84" i="4"/>
  <c r="E78" i="4"/>
  <c r="E49" i="4"/>
  <c r="E16" i="4"/>
  <c r="E30" i="4"/>
  <c r="E2" i="4"/>
  <c r="E235" i="4"/>
  <c r="E203" i="4"/>
  <c r="E73" i="4"/>
  <c r="E44" i="4"/>
  <c r="E68" i="4"/>
  <c r="E219" i="4"/>
  <c r="E174" i="4"/>
  <c r="E158" i="4"/>
  <c r="E229" i="4"/>
  <c r="E213" i="4"/>
  <c r="E197" i="4"/>
  <c r="E191" i="4"/>
  <c r="E184" i="4"/>
  <c r="E166" i="4"/>
  <c r="E148" i="4"/>
  <c r="E128" i="4"/>
  <c r="E108" i="4"/>
  <c r="E88" i="4"/>
  <c r="E77" i="4"/>
  <c r="E48" i="4"/>
  <c r="E34" i="4"/>
  <c r="E245" i="4"/>
  <c r="E269" i="4"/>
  <c r="E233" i="4"/>
  <c r="E217" i="4"/>
  <c r="E201" i="4"/>
  <c r="E57" i="4"/>
  <c r="E28" i="4"/>
  <c r="E14" i="4"/>
  <c r="E261" i="4"/>
  <c r="E255" i="4"/>
  <c r="E223" i="4"/>
  <c r="E42" i="4"/>
  <c r="E36" i="4"/>
  <c r="E12" i="4"/>
  <c r="E6" i="4"/>
  <c r="E168" i="4"/>
  <c r="E29" i="4"/>
  <c r="E267" i="4"/>
  <c r="E176" i="4"/>
  <c r="E156" i="4"/>
  <c r="E221" i="4"/>
  <c r="E182" i="4"/>
  <c r="E134" i="4"/>
  <c r="E114" i="4"/>
  <c r="E94" i="4"/>
  <c r="E62" i="4"/>
  <c r="E41" i="4"/>
  <c r="E253" i="4"/>
  <c r="E241" i="4"/>
  <c r="E231" i="4"/>
  <c r="E211" i="4"/>
  <c r="E53" i="4"/>
  <c r="E251" i="4"/>
  <c r="E190" i="4"/>
  <c r="E162" i="4"/>
  <c r="E140" i="4"/>
  <c r="E126" i="4"/>
  <c r="E120" i="4"/>
  <c r="E106" i="4"/>
  <c r="E100" i="4"/>
  <c r="E86" i="4"/>
  <c r="E22" i="4"/>
  <c r="E10" i="4"/>
  <c r="E74" i="4"/>
  <c r="E61" i="4"/>
  <c r="E4" i="4"/>
  <c r="E20" i="4"/>
  <c r="E239" i="4"/>
  <c r="E249" i="4"/>
  <c r="E146" i="4"/>
  <c r="E52" i="4"/>
  <c r="E46" i="4"/>
  <c r="E40" i="4"/>
  <c r="E92" i="4"/>
  <c r="E9" i="4"/>
  <c r="E154" i="4"/>
  <c r="E98" i="4"/>
  <c r="E82" i="4"/>
  <c r="E21" i="4"/>
  <c r="E66" i="4"/>
  <c r="E263" i="4"/>
  <c r="E188" i="4"/>
  <c r="E132" i="4"/>
  <c r="E112" i="4"/>
  <c r="E33" i="4"/>
  <c r="E60" i="4"/>
  <c r="E45" i="4"/>
  <c r="E195" i="4"/>
  <c r="E138" i="4"/>
  <c r="E118" i="4"/>
  <c r="E72" i="4"/>
  <c r="E237" i="4"/>
  <c r="E172" i="4"/>
  <c r="E32" i="4"/>
  <c r="E227" i="4"/>
  <c r="E209" i="4"/>
  <c r="E152" i="4"/>
  <c r="E38" i="4"/>
  <c r="E26" i="4"/>
  <c r="E8" i="4"/>
  <c r="E247" i="4"/>
  <c r="E207" i="4"/>
  <c r="E199" i="4"/>
  <c r="E178" i="4"/>
  <c r="E160" i="4"/>
  <c r="E257" i="4"/>
  <c r="E136" i="4"/>
  <c r="E116" i="4"/>
  <c r="E96" i="4"/>
  <c r="E80" i="4"/>
  <c r="E17" i="4"/>
  <c r="E54" i="4"/>
  <c r="C206" i="4"/>
  <c r="C260" i="4"/>
  <c r="D272" i="4"/>
  <c r="D268" i="4"/>
  <c r="D264" i="4"/>
  <c r="D260" i="4"/>
  <c r="D256" i="4"/>
  <c r="D252" i="4"/>
  <c r="D248" i="4"/>
  <c r="D244" i="4"/>
  <c r="D271" i="4"/>
  <c r="D267" i="4"/>
  <c r="D263" i="4"/>
  <c r="D259" i="4"/>
  <c r="D255" i="4"/>
  <c r="D251" i="4"/>
  <c r="D247" i="4"/>
  <c r="D243" i="4"/>
  <c r="D239" i="4"/>
  <c r="D235" i="4"/>
  <c r="D231" i="4"/>
  <c r="D227" i="4"/>
  <c r="D223" i="4"/>
  <c r="D219" i="4"/>
  <c r="D215" i="4"/>
  <c r="D211" i="4"/>
  <c r="D207" i="4"/>
  <c r="D203" i="4"/>
  <c r="D199" i="4"/>
  <c r="D195" i="4"/>
  <c r="D188" i="4"/>
  <c r="D184" i="4"/>
  <c r="D180" i="4"/>
  <c r="D176" i="4"/>
  <c r="D172" i="4"/>
  <c r="D168" i="4"/>
  <c r="D166" i="4"/>
  <c r="D164" i="4"/>
  <c r="D160" i="4"/>
  <c r="D156" i="4"/>
  <c r="D152" i="4"/>
  <c r="D148" i="4"/>
  <c r="D144" i="4"/>
  <c r="D140" i="4"/>
  <c r="D136" i="4"/>
  <c r="D132" i="4"/>
  <c r="D128" i="4"/>
  <c r="D124" i="4"/>
  <c r="D120" i="4"/>
  <c r="D116" i="4"/>
  <c r="D112" i="4"/>
  <c r="D108" i="4"/>
  <c r="D104" i="4"/>
  <c r="D100" i="4"/>
  <c r="D96" i="4"/>
  <c r="D92" i="4"/>
  <c r="D88" i="4"/>
  <c r="D84" i="4"/>
  <c r="D80" i="4"/>
  <c r="D78" i="4"/>
  <c r="D74" i="4"/>
  <c r="D70" i="4"/>
  <c r="D66" i="4"/>
  <c r="D62" i="4"/>
  <c r="D58" i="4"/>
  <c r="D50" i="4"/>
  <c r="D46" i="4"/>
  <c r="D42" i="4"/>
  <c r="D38" i="4"/>
  <c r="D34" i="4"/>
  <c r="D30" i="4"/>
  <c r="D26" i="4"/>
  <c r="D22" i="4"/>
  <c r="D18" i="4"/>
  <c r="D14" i="4"/>
  <c r="D10" i="4"/>
  <c r="D6" i="4"/>
  <c r="D2" i="4"/>
  <c r="D270" i="4"/>
  <c r="D266" i="4"/>
  <c r="D262" i="4"/>
  <c r="D258" i="4"/>
  <c r="D254" i="4"/>
  <c r="D250" i="4"/>
  <c r="D246" i="4"/>
  <c r="D242" i="4"/>
  <c r="D238" i="4"/>
  <c r="D234" i="4"/>
  <c r="D230" i="4"/>
  <c r="D226" i="4"/>
  <c r="D222" i="4"/>
  <c r="D218" i="4"/>
  <c r="D214" i="4"/>
  <c r="D210" i="4"/>
  <c r="D206" i="4"/>
  <c r="D202" i="4"/>
  <c r="D198" i="4"/>
  <c r="D194" i="4"/>
  <c r="D187" i="4"/>
  <c r="D183" i="4"/>
  <c r="D179" i="4"/>
  <c r="D175" i="4"/>
  <c r="D171" i="4"/>
  <c r="D167" i="4"/>
  <c r="D163" i="4"/>
  <c r="D159" i="4"/>
  <c r="D155" i="4"/>
  <c r="D151" i="4"/>
  <c r="D147" i="4"/>
  <c r="D143" i="4"/>
  <c r="D139" i="4"/>
  <c r="D135" i="4"/>
  <c r="D131" i="4"/>
  <c r="D127" i="4"/>
  <c r="D123" i="4"/>
  <c r="D119" i="4"/>
  <c r="D115" i="4"/>
  <c r="D111" i="4"/>
  <c r="D107" i="4"/>
  <c r="D103" i="4"/>
  <c r="D99" i="4"/>
  <c r="D95" i="4"/>
  <c r="D91" i="4"/>
  <c r="D87" i="4"/>
  <c r="D83" i="4"/>
  <c r="D79" i="4"/>
  <c r="D77" i="4"/>
  <c r="D73" i="4"/>
  <c r="D69" i="4"/>
  <c r="D65" i="4"/>
  <c r="D61" i="4"/>
  <c r="D57" i="4"/>
  <c r="D53" i="4"/>
  <c r="D49" i="4"/>
  <c r="D45" i="4"/>
  <c r="D41" i="4"/>
  <c r="D37" i="4"/>
  <c r="D33" i="4"/>
  <c r="D29" i="4"/>
  <c r="D25" i="4"/>
  <c r="D21" i="4"/>
  <c r="D17" i="4"/>
  <c r="D13" i="4"/>
  <c r="D9" i="4"/>
  <c r="D253" i="4"/>
  <c r="D241" i="4"/>
  <c r="D225" i="4"/>
  <c r="D209" i="4"/>
  <c r="D190" i="4"/>
  <c r="D185" i="4"/>
  <c r="D170" i="4"/>
  <c r="D154" i="4"/>
  <c r="D149" i="4"/>
  <c r="D134" i="4"/>
  <c r="D129" i="4"/>
  <c r="D114" i="4"/>
  <c r="D109" i="4"/>
  <c r="D94" i="4"/>
  <c r="D89" i="4"/>
  <c r="D64" i="4"/>
  <c r="D35" i="4"/>
  <c r="D59" i="4"/>
  <c r="D16" i="4"/>
  <c r="D265" i="4"/>
  <c r="D44" i="4"/>
  <c r="D240" i="4"/>
  <c r="D224" i="4"/>
  <c r="D208" i="4"/>
  <c r="D196" i="4"/>
  <c r="D189" i="4"/>
  <c r="D174" i="4"/>
  <c r="D169" i="4"/>
  <c r="D158" i="4"/>
  <c r="D153" i="4"/>
  <c r="D138" i="4"/>
  <c r="D133" i="4"/>
  <c r="D118" i="4"/>
  <c r="D113" i="4"/>
  <c r="D98" i="4"/>
  <c r="D93" i="4"/>
  <c r="D82" i="4"/>
  <c r="D63" i="4"/>
  <c r="D20" i="4"/>
  <c r="D229" i="4"/>
  <c r="D213" i="4"/>
  <c r="D197" i="4"/>
  <c r="D191" i="4"/>
  <c r="D269" i="4"/>
  <c r="D228" i="4"/>
  <c r="D212" i="4"/>
  <c r="D76" i="4"/>
  <c r="D47" i="4"/>
  <c r="D233" i="4"/>
  <c r="D217" i="4"/>
  <c r="D201" i="4"/>
  <c r="D249" i="4"/>
  <c r="D31" i="4"/>
  <c r="D43" i="4"/>
  <c r="D137" i="4"/>
  <c r="D32" i="4"/>
  <c r="D145" i="4"/>
  <c r="D237" i="4"/>
  <c r="D105" i="4"/>
  <c r="D200" i="4"/>
  <c r="D261" i="4"/>
  <c r="D161" i="4"/>
  <c r="D60" i="4"/>
  <c r="D72" i="4"/>
  <c r="D85" i="4"/>
  <c r="D181" i="4"/>
  <c r="D220" i="4"/>
  <c r="D51" i="4"/>
  <c r="D125" i="4"/>
  <c r="D39" i="4"/>
  <c r="D15" i="4"/>
  <c r="D27" i="4"/>
  <c r="D40" i="4"/>
  <c r="D52" i="4"/>
  <c r="D146" i="4"/>
  <c r="D4" i="4"/>
  <c r="D55" i="4"/>
  <c r="D67" i="4"/>
  <c r="D173" i="4"/>
  <c r="D162" i="4"/>
  <c r="D97" i="4"/>
  <c r="D3" i="4"/>
  <c r="D86" i="4"/>
  <c r="D106" i="4"/>
  <c r="D126" i="4"/>
  <c r="D28" i="4"/>
  <c r="D68" i="4"/>
  <c r="D182" i="4"/>
  <c r="D221" i="4"/>
  <c r="D5" i="4"/>
  <c r="D56" i="4"/>
  <c r="D204" i="4"/>
  <c r="D23" i="4"/>
  <c r="D101" i="4"/>
  <c r="D121" i="4"/>
  <c r="D141" i="4"/>
  <c r="D232" i="4"/>
  <c r="D12" i="4"/>
  <c r="D36" i="4"/>
  <c r="D48" i="4"/>
  <c r="D165" i="4"/>
  <c r="D150" i="4"/>
  <c r="D157" i="4"/>
  <c r="D192" i="4"/>
  <c r="D205" i="4"/>
  <c r="C153" i="1" a="1"/>
  <c r="B137" i="1" a="1"/>
  <c r="B170" i="1" a="1"/>
  <c r="B185" i="1" a="1"/>
  <c r="B79" i="1" a="1"/>
  <c r="B220" i="1" a="1"/>
  <c r="C168" i="1" a="1"/>
  <c r="B30" i="1" a="1"/>
  <c r="C266" i="1" a="1"/>
  <c r="B173" i="1" a="1"/>
  <c r="B113" i="1" a="1"/>
  <c r="C114" i="1" a="1"/>
  <c r="C243" i="1" a="1"/>
  <c r="C269" i="1" a="1"/>
  <c r="C224" i="1" a="1"/>
  <c r="C82" i="1" a="1"/>
  <c r="B103" i="1" a="1"/>
  <c r="C62" i="1" a="1"/>
  <c r="B28" i="1" a="1"/>
  <c r="B33" i="1" a="1"/>
  <c r="C174" i="1" a="1"/>
  <c r="C130" i="1" a="1"/>
  <c r="B46" i="1" a="1"/>
  <c r="C85" i="1" a="1"/>
  <c r="B83" i="1" a="1"/>
  <c r="C108" i="1" a="1"/>
  <c r="B98" i="1" a="1"/>
  <c r="C73" i="1" a="1"/>
  <c r="B260" i="1" a="1"/>
  <c r="B166" i="1" a="1"/>
  <c r="C261" i="1" a="1"/>
  <c r="C22" i="1" a="1"/>
  <c r="C225" i="1" a="1"/>
  <c r="B265" i="1" a="1"/>
  <c r="C270" i="1" a="1"/>
  <c r="B116" i="1" a="1"/>
  <c r="B62" i="1" a="1"/>
  <c r="C68" i="1" a="1"/>
  <c r="B266" i="1" a="1"/>
  <c r="B200" i="1" a="1"/>
  <c r="C208" i="1" a="1"/>
  <c r="B45" i="1" a="1"/>
  <c r="B167" i="1" a="1"/>
  <c r="C124" i="1" a="1"/>
  <c r="C81" i="1" a="1"/>
  <c r="B120" i="1" a="1"/>
  <c r="C236" i="1" a="1"/>
  <c r="B215" i="1" a="1"/>
  <c r="C128" i="1" a="1"/>
  <c r="B254" i="1" a="1"/>
  <c r="B93" i="1" a="1"/>
  <c r="B4" i="1" a="1"/>
  <c r="C156" i="1" a="1"/>
  <c r="C16" i="1" a="1"/>
  <c r="B35" i="1" a="1"/>
  <c r="B150" i="1" a="1"/>
  <c r="B181" i="1" a="1"/>
  <c r="C238" i="1" a="1"/>
  <c r="C36" i="1" a="1"/>
  <c r="C75" i="1" a="1"/>
  <c r="C221" i="1" a="1"/>
  <c r="C253" i="1" a="1"/>
  <c r="B271" i="1" a="1"/>
  <c r="B132" i="1" a="1"/>
  <c r="B199" i="1" a="1"/>
  <c r="B136" i="1" a="1"/>
  <c r="C234" i="1" a="1"/>
  <c r="C172" i="1" a="1"/>
  <c r="B223" i="1" a="1"/>
  <c r="B8" i="1" a="1"/>
  <c r="B5" i="1" a="1"/>
  <c r="C13" i="1" a="1"/>
  <c r="C151" i="1" a="1"/>
  <c r="C86" i="1" a="1"/>
  <c r="C220" i="1" a="1"/>
  <c r="B138" i="1" a="1"/>
  <c r="B147" i="1" a="1"/>
  <c r="B179" i="1" a="1"/>
  <c r="B253" i="1" a="1"/>
  <c r="B177" i="1" a="1"/>
  <c r="B55" i="1" a="1"/>
  <c r="B36" i="1" a="1"/>
  <c r="C44" i="1" a="1"/>
  <c r="B144" i="1" a="1"/>
  <c r="C3" i="1" a="1"/>
  <c r="C252" i="1" a="1"/>
  <c r="C219" i="1" a="1"/>
  <c r="C198" i="1" a="1"/>
  <c r="C179" i="1" a="1"/>
  <c r="C6" i="1" a="1"/>
  <c r="C170" i="1" a="1"/>
  <c r="B32" i="1" a="1"/>
  <c r="B21" i="1" a="1"/>
  <c r="B85" i="1" a="1"/>
  <c r="C173" i="1" a="1"/>
  <c r="B213" i="1" a="1"/>
  <c r="C141" i="1" a="1"/>
  <c r="B162" i="1" a="1"/>
  <c r="B29" i="1" a="1"/>
  <c r="B130" i="1" a="1"/>
  <c r="B94" i="1" a="1"/>
  <c r="B255" i="1" a="1"/>
  <c r="C182" i="1" a="1"/>
  <c r="B201" i="1" a="1"/>
  <c r="C58" i="1" a="1"/>
  <c r="B259" i="1" a="1"/>
  <c r="B256" i="1" a="1"/>
  <c r="B195" i="1" a="1"/>
  <c r="C133" i="1" a="1"/>
  <c r="C138" i="1" a="1"/>
  <c r="C203" i="1" a="1"/>
  <c r="C53" i="1" a="1"/>
  <c r="C259" i="1" a="1"/>
  <c r="C155" i="1" a="1"/>
  <c r="B105" i="1" a="1"/>
  <c r="B219" i="1" a="1"/>
  <c r="C12" i="1" a="1"/>
  <c r="B66" i="1" a="1"/>
  <c r="B183" i="1" a="1"/>
  <c r="B34" i="1" a="1"/>
  <c r="C227" i="1" a="1"/>
  <c r="C152" i="1" a="1"/>
  <c r="B225" i="1" a="1"/>
  <c r="B206" i="1" a="1"/>
  <c r="B227" i="1" a="1"/>
  <c r="B171" i="1" a="1"/>
  <c r="C94" i="1" a="1"/>
  <c r="B2" i="1" a="1"/>
  <c r="B270" i="1" a="1"/>
  <c r="B16" i="1" a="1"/>
  <c r="B165" i="1" a="1"/>
  <c r="B198" i="1" a="1"/>
  <c r="B7" i="1" a="1"/>
  <c r="C205" i="1" a="1"/>
  <c r="C137" i="1" a="1"/>
  <c r="C89" i="1" a="1"/>
  <c r="C129" i="1" a="1"/>
  <c r="B139" i="1" a="1"/>
  <c r="C135" i="1" a="1"/>
  <c r="B80" i="1" a="1"/>
  <c r="B122" i="1" a="1"/>
  <c r="C262" i="1" a="1"/>
  <c r="B25" i="1" a="1"/>
  <c r="B48" i="1" a="1"/>
  <c r="C147" i="1" a="1"/>
  <c r="B59" i="1" a="1"/>
  <c r="C19" i="1" a="1"/>
  <c r="B73" i="1" a="1"/>
  <c r="B184" i="1" a="1"/>
  <c r="C57" i="1" a="1"/>
  <c r="B54" i="1" a="1"/>
  <c r="C78" i="1" a="1"/>
  <c r="C88" i="1" a="1"/>
  <c r="B238" i="1" a="1"/>
  <c r="C126" i="1" a="1"/>
  <c r="C102" i="1" a="1"/>
  <c r="B163" i="1" a="1"/>
  <c r="C177" i="1" a="1"/>
  <c r="B81" i="1" a="1"/>
  <c r="C162" i="1" a="1"/>
  <c r="C214" i="1" a="1"/>
  <c r="B9" i="1" a="1"/>
  <c r="C105" i="1" a="1"/>
  <c r="B38" i="1" a="1"/>
  <c r="C194" i="1" a="1"/>
  <c r="B58" i="1" a="1"/>
  <c r="C187" i="1" a="1"/>
  <c r="C246" i="1" a="1"/>
  <c r="B71" i="1" a="1"/>
  <c r="B76" i="1" a="1"/>
  <c r="B127" i="1" a="1"/>
  <c r="B251" i="1" a="1"/>
  <c r="C191" i="1" a="1"/>
  <c r="C115" i="1" a="1"/>
  <c r="C100" i="1" a="1"/>
  <c r="B69" i="1" a="1"/>
  <c r="C222" i="1" a="1"/>
  <c r="C23" i="1" a="1"/>
  <c r="B87" i="1" a="1"/>
  <c r="C54" i="1" a="1"/>
  <c r="B99" i="1" a="1"/>
  <c r="B47" i="1" a="1"/>
  <c r="C148" i="1" a="1"/>
  <c r="B96" i="1" a="1"/>
  <c r="C84" i="1" a="1"/>
  <c r="B18" i="1" a="1"/>
  <c r="C140" i="1" a="1"/>
  <c r="B176" i="1" a="1"/>
  <c r="B11" i="1" a="1"/>
  <c r="B14" i="1" a="1"/>
  <c r="B110" i="1" a="1"/>
  <c r="C93" i="1" a="1"/>
  <c r="C200" i="1" a="1"/>
  <c r="B121" i="1" a="1"/>
  <c r="C11" i="1" a="1"/>
  <c r="B169" i="1" a="1"/>
  <c r="C103" i="1" a="1"/>
  <c r="C212" i="1" a="1"/>
  <c r="C63" i="1" a="1"/>
  <c r="C192" i="1" a="1"/>
  <c r="C111" i="1" a="1"/>
  <c r="B100" i="1" a="1"/>
  <c r="C136" i="1" a="1"/>
  <c r="B90" i="1" a="1"/>
  <c r="B168" i="1" a="1"/>
  <c r="C176" i="1" a="1"/>
  <c r="C118" i="1" a="1"/>
  <c r="B3" i="1" a="1"/>
  <c r="B156" i="1" a="1"/>
  <c r="C167" i="1" a="1"/>
  <c r="B214" i="1" a="1"/>
  <c r="C92" i="1" a="1"/>
  <c r="C158" i="1" a="1"/>
  <c r="B203" i="1" a="1"/>
  <c r="C69" i="1" a="1"/>
  <c r="B157" i="1" a="1"/>
  <c r="B27" i="1" a="1"/>
  <c r="C188" i="1" a="1"/>
  <c r="B178" i="1" a="1"/>
  <c r="B75" i="1" a="1"/>
  <c r="B49" i="1" a="1"/>
  <c r="C139" i="1" a="1"/>
  <c r="B228" i="1" a="1"/>
  <c r="C55" i="1" a="1"/>
  <c r="C101" i="1" a="1"/>
  <c r="C37" i="1" a="1"/>
  <c r="B187" i="1" a="1"/>
  <c r="C206" i="1" a="1"/>
  <c r="C163" i="1" a="1"/>
  <c r="C104" i="1" a="1"/>
  <c r="C25" i="1" a="1"/>
  <c r="C211" i="1" a="1"/>
  <c r="B135" i="1" a="1"/>
  <c r="B229" i="1" a="1"/>
  <c r="C35" i="1" a="1"/>
  <c r="C199" i="1" a="1"/>
  <c r="C242" i="1" a="1"/>
  <c r="C33" i="1" a="1"/>
  <c r="C121" i="1" a="1"/>
  <c r="B261" i="1" a="1"/>
  <c r="B114" i="1" a="1"/>
  <c r="C116" i="1" a="1"/>
  <c r="B124" i="1" a="1"/>
  <c r="C77" i="1" a="1"/>
  <c r="C142" i="1" a="1"/>
  <c r="C229" i="1" a="1"/>
  <c r="C161" i="1" a="1"/>
  <c r="B212" i="1" a="1"/>
  <c r="C28" i="1" a="1"/>
  <c r="C254" i="1" a="1"/>
  <c r="B154" i="1" a="1"/>
  <c r="B218" i="1" a="1"/>
  <c r="B43" i="1" a="1"/>
  <c r="B102" i="1" a="1"/>
  <c r="C76" i="1" a="1"/>
  <c r="C4" i="1" a="1"/>
  <c r="C180" i="1" a="1"/>
  <c r="B257" i="1" a="1"/>
  <c r="B247" i="1" a="1"/>
  <c r="C2" i="1" a="1"/>
  <c r="B78" i="1" a="1"/>
  <c r="C145" i="1" a="1"/>
  <c r="B172" i="1" a="1"/>
  <c r="C132" i="1" a="1"/>
  <c r="C181" i="1" a="1"/>
  <c r="C144" i="1" a="1"/>
  <c r="C50" i="1" a="1"/>
  <c r="C125" i="1" a="1"/>
  <c r="B205" i="1" a="1"/>
  <c r="C164" i="1" a="1"/>
  <c r="B217" i="1" a="1"/>
  <c r="C244" i="1" a="1"/>
  <c r="B70" i="1" a="1"/>
  <c r="C109" i="1" a="1"/>
  <c r="C71" i="1" a="1"/>
  <c r="B64" i="1" a="1"/>
  <c r="C169" i="1" a="1"/>
  <c r="B202" i="1" a="1"/>
  <c r="C226" i="1" a="1"/>
  <c r="C34" i="1" a="1"/>
  <c r="C231" i="1" a="1"/>
  <c r="B19" i="1" a="1"/>
  <c r="C249" i="1" a="1"/>
  <c r="C52" i="1" a="1"/>
  <c r="B112" i="1" a="1"/>
  <c r="B234" i="1" a="1"/>
  <c r="C213" i="1" a="1"/>
  <c r="C7" i="1" a="1"/>
  <c r="B126" i="1" a="1"/>
  <c r="B258" i="1" a="1"/>
  <c r="C51" i="1" a="1"/>
  <c r="B190" i="1" a="1"/>
  <c r="C241" i="1" a="1"/>
  <c r="C45" i="1" a="1"/>
  <c r="B242" i="1" a="1"/>
  <c r="B74" i="1" a="1"/>
  <c r="C107" i="1" a="1"/>
  <c r="B244" i="1" a="1"/>
  <c r="C183" i="1" a="1"/>
  <c r="B44" i="1" a="1"/>
  <c r="B216" i="1" a="1"/>
  <c r="B240" i="1" a="1"/>
  <c r="C166" i="1" a="1"/>
  <c r="B241" i="1" a="1"/>
  <c r="C232" i="1" a="1"/>
  <c r="B221" i="1" a="1"/>
  <c r="C79" i="1" a="1"/>
  <c r="B196" i="1" a="1"/>
  <c r="B134" i="1" a="1"/>
  <c r="C18" i="1" a="1"/>
  <c r="B119" i="1" a="1"/>
  <c r="C257" i="1" a="1"/>
  <c r="C43" i="1" a="1"/>
  <c r="B51" i="1" a="1"/>
  <c r="C113" i="1" a="1"/>
  <c r="C8" i="1" a="1"/>
  <c r="B160" i="1" a="1"/>
  <c r="B243" i="1" a="1"/>
  <c r="C202" i="1" a="1"/>
  <c r="C165" i="1" a="1"/>
  <c r="C201" i="1" a="1"/>
  <c r="C65" i="1" a="1"/>
  <c r="C210" i="1" a="1"/>
  <c r="B194" i="1" a="1"/>
  <c r="B68" i="1" a="1"/>
  <c r="B13" i="1" a="1"/>
  <c r="B39" i="1" a="1"/>
  <c r="B23" i="1" a="1"/>
  <c r="B248" i="1" a="1"/>
  <c r="B142" i="1" a="1"/>
  <c r="C196" i="1" a="1"/>
  <c r="B65" i="1" a="1"/>
  <c r="C146" i="1" a="1"/>
  <c r="C248" i="1" a="1"/>
  <c r="C72" i="1" a="1"/>
  <c r="C32" i="1" a="1"/>
  <c r="C40" i="1" a="1"/>
  <c r="B20" i="1" a="1"/>
  <c r="C21" i="1" a="1"/>
  <c r="C193" i="1" a="1"/>
  <c r="C209" i="1" a="1"/>
  <c r="C150" i="1" a="1"/>
  <c r="B148" i="1" a="1"/>
  <c r="C190" i="1" a="1"/>
  <c r="B50" i="1" a="1"/>
  <c r="B17" i="1" a="1"/>
  <c r="B186" i="1" a="1"/>
  <c r="B82" i="1" a="1"/>
  <c r="B211" i="1" a="1"/>
  <c r="B264" i="1" a="1"/>
  <c r="C123" i="1" a="1"/>
  <c r="C9" i="1" a="1"/>
  <c r="B95" i="1" a="1"/>
  <c r="B31" i="1" a="1"/>
  <c r="C157" i="1" a="1"/>
  <c r="B209" i="1" a="1"/>
  <c r="B22" i="1" a="1"/>
  <c r="C122" i="1" a="1"/>
  <c r="C17" i="1" a="1"/>
  <c r="C268" i="1" a="1"/>
  <c r="C98" i="1" a="1"/>
  <c r="B108" i="1" a="1"/>
  <c r="C143" i="1" a="1"/>
  <c r="B107" i="1" a="1"/>
  <c r="C39" i="1" a="1"/>
  <c r="B207" i="1" a="1"/>
  <c r="B91" i="1" a="1"/>
  <c r="C247" i="1" a="1"/>
  <c r="C127" i="1" a="1"/>
  <c r="C30" i="1" a="1"/>
  <c r="C26" i="1" a="1"/>
  <c r="C260" i="1" a="1"/>
  <c r="C15" i="1" a="1"/>
  <c r="B245" i="1" a="1"/>
  <c r="C96" i="1" a="1"/>
  <c r="B97" i="1" a="1"/>
  <c r="B40" i="1" a="1"/>
  <c r="B249" i="1" a="1"/>
  <c r="C117" i="1" a="1"/>
  <c r="C46" i="1" a="1"/>
  <c r="C265" i="1" a="1"/>
  <c r="C185" i="1" a="1"/>
  <c r="B104" i="1" a="1"/>
  <c r="B92" i="1" a="1"/>
  <c r="C184" i="1" a="1"/>
  <c r="C186" i="1" a="1"/>
  <c r="B182" i="1" a="1"/>
  <c r="B158" i="1" a="1"/>
  <c r="C5" i="1" a="1"/>
  <c r="B267" i="1" a="1"/>
  <c r="C154" i="1" a="1"/>
  <c r="B230" i="1" a="1"/>
  <c r="C66" i="1" a="1"/>
  <c r="B140" i="1" a="1"/>
  <c r="B56" i="1" a="1"/>
  <c r="B89" i="1" a="1"/>
  <c r="C175" i="1" a="1"/>
  <c r="B151" i="1" a="1"/>
  <c r="C112" i="1" a="1"/>
  <c r="B26" i="1" a="1"/>
  <c r="C95" i="1" a="1"/>
  <c r="B192" i="1" a="1"/>
  <c r="B57" i="1" a="1"/>
  <c r="B129" i="1" a="1"/>
  <c r="B193" i="1" a="1"/>
  <c r="C149" i="1" a="1"/>
  <c r="B191" i="1" a="1"/>
  <c r="C159" i="1" a="1"/>
  <c r="C47" i="1" a="1"/>
  <c r="B231" i="1" a="1"/>
  <c r="C24" i="1" a="1"/>
  <c r="B77" i="1" a="1"/>
  <c r="B189" i="1" a="1"/>
  <c r="B233" i="1" a="1"/>
  <c r="B175" i="1" a="1"/>
  <c r="B52" i="1" a="1"/>
  <c r="B250" i="1" a="1"/>
  <c r="B118" i="1" a="1"/>
  <c r="B101" i="1" a="1"/>
  <c r="B6" i="1" a="1"/>
  <c r="B269" i="1" a="1"/>
  <c r="B123" i="1" a="1"/>
  <c r="C216" i="1" a="1"/>
  <c r="C97" i="1" a="1"/>
  <c r="C56" i="1" a="1"/>
  <c r="C131" i="1" a="1"/>
  <c r="C120" i="1" a="1"/>
  <c r="C59" i="1" a="1"/>
  <c r="C267" i="1" a="1"/>
  <c r="B188" i="1" a="1"/>
  <c r="B115" i="1" a="1"/>
  <c r="C263" i="1" a="1"/>
  <c r="C61" i="1" a="1"/>
  <c r="C197" i="1" a="1"/>
  <c r="C41" i="1" a="1"/>
  <c r="C217" i="1" a="1"/>
  <c r="C237" i="1" a="1"/>
  <c r="C233" i="1" a="1"/>
  <c r="B111" i="1" a="1"/>
  <c r="C87" i="1" a="1"/>
  <c r="C31" i="1" a="1"/>
  <c r="B164" i="1" a="1"/>
  <c r="C256" i="1" a="1"/>
  <c r="B37" i="1" a="1"/>
  <c r="C42" i="1" a="1"/>
  <c r="C60" i="1" a="1"/>
  <c r="B161" i="1" a="1"/>
  <c r="C251" i="1" a="1"/>
  <c r="B41" i="1" a="1"/>
  <c r="C271" i="1" a="1"/>
  <c r="C90" i="1" a="1"/>
  <c r="B232" i="1" a="1"/>
  <c r="B222" i="1" a="1"/>
  <c r="B159" i="1" a="1"/>
  <c r="B86" i="1" a="1"/>
  <c r="B236" i="1" a="1"/>
  <c r="C250" i="1" a="1"/>
  <c r="C10" i="1" a="1"/>
  <c r="B149" i="1" a="1"/>
  <c r="C258" i="1" a="1"/>
  <c r="B141" i="1" a="1"/>
  <c r="B208" i="1" a="1"/>
  <c r="B72" i="1" a="1"/>
  <c r="C91" i="1" a="1"/>
  <c r="C189" i="1" a="1"/>
  <c r="B133" i="1" a="1"/>
  <c r="C255" i="1" a="1"/>
  <c r="B131" i="1" a="1"/>
  <c r="C223" i="1" a="1"/>
  <c r="C83" i="1" a="1"/>
  <c r="B61" i="1" a="1"/>
  <c r="C38" i="1" a="1"/>
  <c r="B152" i="1" a="1"/>
  <c r="C110" i="1" a="1"/>
  <c r="B88" i="1" a="1"/>
  <c r="B10" i="1" a="1"/>
  <c r="B224" i="1" a="1"/>
  <c r="B262" i="1" a="1"/>
  <c r="C20" i="1" a="1"/>
  <c r="B42" i="1" a="1"/>
  <c r="C228" i="1" a="1"/>
  <c r="C67" i="1" a="1"/>
  <c r="C134" i="1" a="1"/>
  <c r="C230" i="1" a="1"/>
  <c r="B237" i="1" a="1"/>
  <c r="B204" i="1" a="1"/>
  <c r="C119" i="1" a="1"/>
  <c r="C235" i="1" a="1"/>
  <c r="B53" i="1" a="1"/>
  <c r="B143" i="1" a="1"/>
  <c r="C80" i="1" a="1"/>
  <c r="B84" i="1" a="1"/>
  <c r="C160" i="1" a="1"/>
  <c r="B146" i="1" a="1"/>
  <c r="C99" i="1" a="1"/>
  <c r="C195" i="1" a="1"/>
  <c r="B63" i="1" a="1"/>
  <c r="C218" i="1" a="1"/>
  <c r="B235" i="1" a="1"/>
  <c r="B67" i="1" a="1"/>
  <c r="B109" i="1" a="1"/>
  <c r="C48" i="1" a="1"/>
  <c r="B12" i="1" a="1"/>
  <c r="C171" i="1" a="1"/>
  <c r="B60" i="1" a="1"/>
  <c r="B174" i="1" a="1"/>
  <c r="B128" i="1" a="1"/>
  <c r="C245" i="1" a="1"/>
  <c r="B15" i="1" a="1"/>
  <c r="C106" i="1" a="1"/>
  <c r="B153" i="1" a="1"/>
  <c r="B106" i="1" a="1"/>
  <c r="B197" i="1" a="1"/>
  <c r="C215" i="1" a="1"/>
  <c r="B125" i="1" a="1"/>
  <c r="B210" i="1" a="1"/>
  <c r="B239" i="1" a="1"/>
  <c r="B246" i="1" a="1"/>
  <c r="C207" i="1" a="1"/>
  <c r="C70" i="1" a="1"/>
  <c r="B155" i="1" a="1"/>
  <c r="B117" i="1" a="1"/>
  <c r="B145" i="1" a="1"/>
  <c r="B263" i="1" a="1"/>
  <c r="C27" i="1" a="1"/>
  <c r="C239" i="1" a="1"/>
  <c r="C64" i="1" a="1"/>
  <c r="C14" i="1" a="1"/>
  <c r="B180" i="1" a="1"/>
  <c r="B252" i="1" a="1"/>
  <c r="C29" i="1" a="1"/>
  <c r="C204" i="1" a="1"/>
  <c r="B24" i="1" a="1"/>
  <c r="B226" i="1" a="1"/>
  <c r="C74" i="1" a="1"/>
  <c r="C240" i="1" a="1"/>
  <c r="C49" i="1" a="1"/>
  <c r="C264" i="1" a="1"/>
  <c r="B268" i="1" a="1"/>
  <c r="C178" i="1" a="1"/>
  <c r="B223" i="4" a="1"/>
  <c r="B162" i="4" a="1"/>
  <c r="B116" i="4" a="1"/>
  <c r="B209" i="4" a="1"/>
  <c r="B160" i="4" a="1"/>
  <c r="B100" i="4" a="1"/>
  <c r="B246" i="4" a="1"/>
  <c r="B36" i="4" a="1"/>
  <c r="B39" i="4" a="1"/>
  <c r="B239" i="4" a="1"/>
  <c r="B48" i="4" a="1"/>
  <c r="B136" i="4" a="1"/>
  <c r="B251" i="4" a="1"/>
  <c r="B206" i="4" a="1"/>
  <c r="B213" i="4" a="1"/>
  <c r="B214" i="4" a="1"/>
  <c r="B69" i="4" a="1"/>
  <c r="B16" i="4" a="1"/>
  <c r="B252" i="4" a="1"/>
  <c r="B245" i="4" a="1"/>
  <c r="B47" i="4" a="1"/>
  <c r="B91" i="4" a="1"/>
  <c r="B21" i="4" a="1"/>
  <c r="B9" i="4" a="1"/>
  <c r="B102" i="4" a="1"/>
  <c r="B238" i="4" a="1"/>
  <c r="B159" i="4" a="1"/>
  <c r="B25" i="4" a="1"/>
  <c r="B107" i="4" a="1"/>
  <c r="B226" i="4" a="1"/>
  <c r="B86" i="4" a="1"/>
  <c r="B232" i="4" a="1"/>
  <c r="B105" i="4" a="1"/>
  <c r="B55" i="4" a="1"/>
  <c r="B17" i="4" a="1"/>
  <c r="B265" i="4" a="1"/>
  <c r="B153" i="4" a="1"/>
  <c r="B269" i="4" a="1"/>
  <c r="B5" i="4" a="1"/>
  <c r="B147" i="4" a="1"/>
  <c r="B72" i="4" a="1"/>
  <c r="B95" i="4" a="1"/>
  <c r="B152" i="4" a="1"/>
  <c r="B26" i="4" a="1"/>
  <c r="B208" i="4" a="1"/>
  <c r="B51" i="4" a="1"/>
  <c r="B174" i="4" a="1"/>
  <c r="B13" i="4" a="1"/>
  <c r="B195" i="4" a="1"/>
  <c r="B164" i="4" a="1"/>
  <c r="B31" i="4" a="1"/>
  <c r="B114" i="4" a="1"/>
  <c r="B259" i="4" a="1"/>
  <c r="B241" i="4" a="1"/>
  <c r="B89" i="4" a="1"/>
  <c r="B88" i="4" a="1"/>
  <c r="B133" i="4" a="1"/>
  <c r="B202" i="4" a="1"/>
  <c r="B103" i="4" a="1"/>
  <c r="B90" i="4" a="1"/>
  <c r="B188" i="4" a="1"/>
  <c r="B106" i="4" a="1"/>
  <c r="B187" i="4" a="1"/>
  <c r="B207" i="4" a="1"/>
  <c r="B52" i="4" a="1"/>
  <c r="B108" i="4" a="1"/>
  <c r="B270" i="4" a="1"/>
  <c r="B220" i="4" a="1"/>
  <c r="B217" i="4" a="1"/>
  <c r="B228" i="4" a="1"/>
  <c r="B144" i="4" a="1"/>
  <c r="B70" i="4" a="1"/>
  <c r="B186" i="4" a="1"/>
  <c r="B75" i="4" a="1"/>
  <c r="B134" i="4" a="1"/>
  <c r="B236" i="4" a="1"/>
  <c r="B218" i="4" a="1"/>
  <c r="B67" i="4" a="1"/>
  <c r="B112" i="4" a="1"/>
  <c r="B74" i="4" a="1"/>
  <c r="B183" i="4" a="1"/>
  <c r="B272" i="4" a="1"/>
  <c r="B98" i="4" a="1"/>
  <c r="B234" i="4" a="1"/>
  <c r="B155" i="4" a="1"/>
  <c r="B37" i="4" a="1"/>
  <c r="B163" i="4" a="1"/>
  <c r="B4" i="4" a="1"/>
  <c r="B41" i="4" a="1"/>
  <c r="B23" i="4" a="1"/>
  <c r="B109" i="4" a="1"/>
  <c r="B99" i="4" a="1"/>
  <c r="B262" i="4" a="1"/>
  <c r="B2" i="4" a="1"/>
  <c r="B167" i="4" a="1"/>
  <c r="B178" i="4" a="1"/>
  <c r="B268" i="4" a="1"/>
  <c r="B18" i="4" a="1"/>
  <c r="B211" i="4" a="1"/>
  <c r="B27" i="4" a="1"/>
  <c r="B237" i="4" a="1"/>
  <c r="B3" i="4" a="1"/>
  <c r="B126" i="4" a="1"/>
  <c r="B10" i="4" a="1"/>
  <c r="B113" i="4" a="1"/>
  <c r="B254" i="4" a="1"/>
  <c r="B73" i="4" a="1"/>
  <c r="B104" i="4" a="1"/>
  <c r="B45" i="4" a="1"/>
  <c r="B78" i="4" a="1"/>
  <c r="B267" i="4" a="1"/>
  <c r="B94" i="4" a="1"/>
  <c r="B118" i="4" a="1"/>
  <c r="B235" i="4" a="1"/>
  <c r="B129" i="4" a="1"/>
  <c r="B171" i="4" a="1"/>
  <c r="B230" i="4" a="1"/>
  <c r="B38" i="4" a="1"/>
  <c r="B190" i="4" a="1"/>
  <c r="B177" i="4" a="1"/>
  <c r="B166" i="4" a="1"/>
  <c r="B117" i="4" a="1"/>
  <c r="B40" i="4" a="1"/>
  <c r="B201" i="4" a="1"/>
  <c r="B250" i="4" a="1"/>
  <c r="B138" i="4" a="1"/>
  <c r="B96" i="4" a="1"/>
  <c r="B194" i="4" a="1"/>
  <c r="B200" i="4" a="1"/>
  <c r="B172" i="4" a="1"/>
  <c r="B173" i="4" a="1"/>
  <c r="B139" i="4" a="1"/>
  <c r="B263" i="4" a="1"/>
  <c r="B168" i="4" a="1"/>
  <c r="B249" i="4" a="1"/>
  <c r="B6" i="4" a="1"/>
  <c r="B229" i="4" a="1"/>
  <c r="B68" i="4" a="1"/>
  <c r="B215" i="4" a="1"/>
  <c r="B203" i="4" a="1"/>
  <c r="B247" i="4" a="1"/>
  <c r="B66" i="4" a="1"/>
  <c r="B120" i="4" a="1"/>
  <c r="B65" i="4" a="1"/>
  <c r="B157" i="4" a="1"/>
  <c r="B185" i="4" a="1"/>
  <c r="B20" i="4" a="1"/>
  <c r="B219" i="4" a="1"/>
  <c r="B7" i="4" a="1"/>
  <c r="B240" i="4" a="1"/>
  <c r="B58" i="4" a="1"/>
  <c r="B128" i="4" a="1"/>
  <c r="B44" i="4" a="1"/>
  <c r="B122" i="4" a="1"/>
  <c r="B175" i="4" a="1"/>
  <c r="B142" i="4" a="1"/>
  <c r="B32" i="4" a="1"/>
  <c r="B28" i="4" a="1"/>
  <c r="B35" i="4" a="1"/>
  <c r="B266" i="4" a="1"/>
  <c r="B63" i="4" a="1"/>
  <c r="B82" i="4" a="1"/>
  <c r="B258" i="4" a="1"/>
  <c r="B34" i="4" a="1"/>
  <c r="B156" i="4" a="1"/>
  <c r="B43" i="4" a="1"/>
  <c r="B80" i="4" a="1"/>
  <c r="B257" i="4" a="1"/>
  <c r="B212" i="4" a="1"/>
  <c r="B61" i="4" a="1"/>
  <c r="B253" i="4" a="1"/>
  <c r="B81" i="4" a="1"/>
  <c r="B181" i="4" a="1"/>
  <c r="B260" i="4" a="1"/>
  <c r="B256" i="4" a="1"/>
  <c r="B29" i="4" a="1"/>
  <c r="B62" i="4" a="1"/>
  <c r="B179" i="4" a="1"/>
  <c r="B182" i="4" a="1"/>
  <c r="B50" i="4" a="1"/>
  <c r="B196" i="4" a="1"/>
  <c r="B124" i="4" a="1"/>
  <c r="B127" i="4" a="1"/>
  <c r="B130" i="4" a="1"/>
  <c r="B264" i="4" a="1"/>
  <c r="B119" i="4" a="1"/>
  <c r="B79" i="4" a="1"/>
  <c r="B110" i="4" a="1"/>
  <c r="B93" i="4" a="1"/>
  <c r="B83" i="4" a="1"/>
  <c r="B54" i="4" a="1"/>
  <c r="B56" i="4" a="1"/>
  <c r="B191" i="4" a="1"/>
  <c r="B184" i="4" a="1"/>
  <c r="B24" i="4" a="1"/>
  <c r="B30" i="4" a="1"/>
  <c r="B158" i="4" a="1"/>
  <c r="B161" i="4" a="1"/>
  <c r="B46" i="4" a="1"/>
  <c r="B19" i="4" a="1"/>
  <c r="B244" i="4" a="1"/>
  <c r="B12" i="4" a="1"/>
  <c r="B224" i="4" a="1"/>
  <c r="B255" i="4" a="1"/>
  <c r="B140" i="4" a="1"/>
  <c r="B233" i="4" a="1"/>
  <c r="B150" i="4" a="1"/>
  <c r="B22" i="4" a="1"/>
  <c r="B141" i="4" a="1"/>
  <c r="B115" i="4" a="1"/>
  <c r="B210" i="4" a="1"/>
  <c r="B261" i="4" a="1"/>
  <c r="B77" i="4" a="1"/>
  <c r="B57" i="4" a="1"/>
  <c r="B243" i="4" a="1"/>
  <c r="B225" i="4" a="1"/>
  <c r="B205" i="4" a="1"/>
  <c r="B131" i="4" a="1"/>
  <c r="B151" i="4" a="1"/>
  <c r="B97" i="4" a="1"/>
  <c r="B132" i="4" a="1"/>
  <c r="B111" i="4" a="1"/>
  <c r="B231" i="4" a="1"/>
  <c r="B165" i="4" a="1"/>
  <c r="B192" i="4" a="1"/>
  <c r="B135" i="4" a="1"/>
  <c r="B199" i="4" a="1"/>
  <c r="B87" i="4" a="1"/>
  <c r="B11" i="4" a="1"/>
  <c r="B154" i="4" a="1"/>
  <c r="B148" i="4" a="1"/>
  <c r="B271" i="4" a="1"/>
  <c r="B227" i="4" a="1"/>
  <c r="B42" i="4" a="1"/>
  <c r="B121" i="4" a="1"/>
  <c r="B204" i="4" a="1"/>
  <c r="B222" i="4" a="1"/>
  <c r="B137" i="4" a="1"/>
  <c r="B49" i="4" a="1"/>
  <c r="B60" i="4" a="1"/>
  <c r="B180" i="4" a="1"/>
  <c r="B221" i="4" a="1"/>
  <c r="B15" i="4" a="1"/>
  <c r="B59" i="4" a="1"/>
  <c r="B149" i="4" a="1"/>
  <c r="B85" i="4" a="1"/>
  <c r="B14" i="4" a="1"/>
  <c r="B193" i="4" a="1"/>
  <c r="B64" i="4" a="1"/>
  <c r="B198" i="4" a="1"/>
  <c r="B216" i="4" a="1"/>
  <c r="B125" i="4" a="1"/>
  <c r="B71" i="4" a="1"/>
  <c r="B123" i="4" a="1"/>
  <c r="B8" i="4" a="1"/>
  <c r="B145" i="4" a="1"/>
  <c r="B33" i="4" a="1"/>
  <c r="B242" i="4" a="1"/>
  <c r="B197" i="4" a="1"/>
  <c r="B101" i="4" a="1"/>
  <c r="B169" i="4" a="1"/>
  <c r="B248" i="4" a="1"/>
  <c r="B92" i="4" a="1"/>
  <c r="B170" i="4" a="1"/>
  <c r="B53" i="4" a="1"/>
  <c r="B84" i="4" a="1"/>
  <c r="B189" i="4" a="1"/>
  <c r="B176" i="4" a="1"/>
  <c r="B146" i="4" a="1"/>
  <c r="B76" i="4" a="1"/>
  <c r="B143" i="4" a="1"/>
  <c r="C11" i="1" l="1"/>
  <c r="D11" i="1" s="1"/>
  <c r="C240" i="1"/>
  <c r="D240" i="1" s="1"/>
  <c r="C242" i="1"/>
  <c r="E242" i="1" s="1"/>
  <c r="C34" i="1"/>
  <c r="D34" i="1" s="1"/>
  <c r="C176" i="1"/>
  <c r="E176" i="1" s="1"/>
  <c r="C15" i="1"/>
  <c r="B15" i="1"/>
  <c r="B246" i="1"/>
  <c r="C241" i="1"/>
  <c r="E241" i="1" s="1"/>
  <c r="C86" i="1"/>
  <c r="D86" i="1" s="1"/>
  <c r="C9" i="1"/>
  <c r="D9" i="1" s="1"/>
  <c r="B238" i="1"/>
  <c r="C265" i="1"/>
  <c r="E265" i="1" s="1"/>
  <c r="C121" i="1"/>
  <c r="E121" i="1" s="1"/>
  <c r="C2" i="1"/>
  <c r="E2" i="1" s="1"/>
  <c r="B187" i="1"/>
  <c r="B52" i="1"/>
  <c r="C147" i="1"/>
  <c r="E147" i="1" s="1"/>
  <c r="B122" i="1"/>
  <c r="B245" i="4"/>
  <c r="B118" i="1"/>
  <c r="C111" i="1"/>
  <c r="D111" i="1" s="1"/>
  <c r="C20" i="1"/>
  <c r="E20" i="1" s="1"/>
  <c r="C39" i="1"/>
  <c r="D39" i="1" s="1"/>
  <c r="C253" i="1"/>
  <c r="D253" i="1" s="1"/>
  <c r="B34" i="1"/>
  <c r="C150" i="1"/>
  <c r="E150" i="1" s="1"/>
  <c r="C22" i="1"/>
  <c r="D22" i="1" s="1"/>
  <c r="B175" i="1"/>
  <c r="C261" i="1"/>
  <c r="E261" i="1" s="1"/>
  <c r="B209" i="1"/>
  <c r="C102" i="1"/>
  <c r="E102" i="1" s="1"/>
  <c r="B138" i="1"/>
  <c r="C203" i="1"/>
  <c r="E203" i="1" s="1"/>
  <c r="C73" i="1"/>
  <c r="D73" i="1" s="1"/>
  <c r="C112" i="1"/>
  <c r="D112" i="1" s="1"/>
  <c r="B224" i="1"/>
  <c r="C268" i="1"/>
  <c r="D268" i="1" s="1"/>
  <c r="B107" i="1"/>
  <c r="B18" i="1"/>
  <c r="C126" i="1"/>
  <c r="E126" i="1" s="1"/>
  <c r="C63" i="1"/>
  <c r="D63" i="1" s="1"/>
  <c r="C191" i="1"/>
  <c r="E191" i="1" s="1"/>
  <c r="C182" i="1"/>
  <c r="E182" i="1" s="1"/>
  <c r="C248" i="1"/>
  <c r="E248" i="1" s="1"/>
  <c r="B17" i="1"/>
  <c r="B94" i="1"/>
  <c r="B221" i="1"/>
  <c r="C118" i="1"/>
  <c r="D118" i="1" s="1"/>
  <c r="C193" i="1"/>
  <c r="D193" i="1" s="1"/>
  <c r="B98" i="1"/>
  <c r="B149" i="1"/>
  <c r="B152" i="1"/>
  <c r="B23" i="1"/>
  <c r="C188" i="1"/>
  <c r="D188" i="1" s="1"/>
  <c r="B16" i="1"/>
  <c r="B124" i="1"/>
  <c r="B227" i="1"/>
  <c r="B179" i="1"/>
  <c r="B183" i="1"/>
  <c r="C255" i="1"/>
  <c r="D255" i="1" s="1"/>
  <c r="B57" i="1"/>
  <c r="C235" i="1"/>
  <c r="E235" i="1" s="1"/>
  <c r="B110" i="1"/>
  <c r="C137" i="1"/>
  <c r="D137" i="1" s="1"/>
  <c r="B235" i="1"/>
  <c r="B253" i="1"/>
  <c r="C222" i="1"/>
  <c r="D222" i="1" s="1"/>
  <c r="C119" i="1"/>
  <c r="D119" i="1" s="1"/>
  <c r="C156" i="1"/>
  <c r="E156" i="1" s="1"/>
  <c r="C66" i="1"/>
  <c r="D66" i="1" s="1"/>
  <c r="B39" i="1"/>
  <c r="B260" i="1"/>
  <c r="C142" i="1"/>
  <c r="E142" i="1" s="1"/>
  <c r="B269" i="1"/>
  <c r="C42" i="1"/>
  <c r="E42" i="1" s="1"/>
  <c r="B131" i="1"/>
  <c r="B228" i="1"/>
  <c r="B105" i="1"/>
  <c r="B203" i="1"/>
  <c r="C166" i="1"/>
  <c r="E166" i="1" s="1"/>
  <c r="B130" i="1"/>
  <c r="C59" i="1"/>
  <c r="E59" i="1" s="1"/>
  <c r="B166" i="1"/>
  <c r="B230" i="1"/>
  <c r="B46" i="1"/>
  <c r="B79" i="1"/>
  <c r="B190" i="1"/>
  <c r="B201" i="1"/>
  <c r="B231" i="1"/>
  <c r="C249" i="1"/>
  <c r="E249" i="1" s="1"/>
  <c r="C220" i="1"/>
  <c r="D220" i="1" s="1"/>
  <c r="B82" i="1"/>
  <c r="C101" i="1"/>
  <c r="E101" i="1" s="1"/>
  <c r="C227" i="1"/>
  <c r="E227" i="1" s="1"/>
  <c r="B255" i="1"/>
  <c r="B111" i="1"/>
  <c r="B71" i="1"/>
  <c r="C158" i="1"/>
  <c r="D158" i="1" s="1"/>
  <c r="C81" i="1"/>
  <c r="D81" i="1" s="1"/>
  <c r="C168" i="1"/>
  <c r="D168" i="1" s="1"/>
  <c r="C41" i="1"/>
  <c r="E41" i="1" s="1"/>
  <c r="B170" i="1"/>
  <c r="B145" i="1"/>
  <c r="B271" i="1"/>
  <c r="C201" i="1"/>
  <c r="D201" i="1" s="1"/>
  <c r="B171" i="1"/>
  <c r="B37" i="1"/>
  <c r="C76" i="1"/>
  <c r="D76" i="1" s="1"/>
  <c r="B267" i="1"/>
  <c r="C252" i="1"/>
  <c r="D252" i="1" s="1"/>
  <c r="B265" i="1"/>
  <c r="B174" i="1"/>
  <c r="B64" i="1"/>
  <c r="C94" i="1"/>
  <c r="D94" i="1" s="1"/>
  <c r="C171" i="1"/>
  <c r="D171" i="1" s="1"/>
  <c r="C256" i="1"/>
  <c r="D256" i="1" s="1"/>
  <c r="B234" i="1"/>
  <c r="C199" i="1"/>
  <c r="E199" i="1" s="1"/>
  <c r="B60" i="1"/>
  <c r="B135" i="1"/>
  <c r="B210" i="1"/>
  <c r="C257" i="1"/>
  <c r="D257" i="1" s="1"/>
  <c r="B8" i="1"/>
  <c r="C91" i="1"/>
  <c r="D91" i="1" s="1"/>
  <c r="C10" i="1"/>
  <c r="E10" i="1" s="1"/>
  <c r="C146" i="1"/>
  <c r="D146" i="1" s="1"/>
  <c r="B132" i="1"/>
  <c r="B58" i="1"/>
  <c r="C14" i="1"/>
  <c r="E14" i="1" s="1"/>
  <c r="B173" i="1"/>
  <c r="C204" i="1"/>
  <c r="D204" i="1" s="1"/>
  <c r="B155" i="1"/>
  <c r="C215" i="1"/>
  <c r="D215" i="1" s="1"/>
  <c r="C65" i="1"/>
  <c r="D65" i="1" s="1"/>
  <c r="B206" i="1"/>
  <c r="C139" i="1"/>
  <c r="D139" i="1" s="1"/>
  <c r="B54" i="1"/>
  <c r="C127" i="1"/>
  <c r="E127" i="1" s="1"/>
  <c r="B192" i="1"/>
  <c r="B141" i="1"/>
  <c r="B85" i="1"/>
  <c r="B256" i="1"/>
  <c r="C90" i="1"/>
  <c r="D90" i="1" s="1"/>
  <c r="B252" i="1"/>
  <c r="B9" i="1"/>
  <c r="C230" i="1"/>
  <c r="E230" i="1" s="1"/>
  <c r="C270" i="1"/>
  <c r="D270" i="1" s="1"/>
  <c r="C134" i="1"/>
  <c r="D134" i="1" s="1"/>
  <c r="C92" i="1"/>
  <c r="D92" i="1" s="1"/>
  <c r="C264" i="1"/>
  <c r="E264" i="1" s="1"/>
  <c r="B20" i="1"/>
  <c r="B193" i="1"/>
  <c r="C133" i="1"/>
  <c r="D133" i="1" s="1"/>
  <c r="C87" i="1"/>
  <c r="E87" i="1" s="1"/>
  <c r="B72" i="1"/>
  <c r="C218" i="1"/>
  <c r="E218" i="1" s="1"/>
  <c r="B109" i="1"/>
  <c r="C175" i="1"/>
  <c r="D175" i="1" s="1"/>
  <c r="C154" i="1"/>
  <c r="E154" i="1" s="1"/>
  <c r="B216" i="1"/>
  <c r="C141" i="1"/>
  <c r="E141" i="1" s="1"/>
  <c r="B223" i="1"/>
  <c r="B129" i="1"/>
  <c r="B150" i="1"/>
  <c r="B264" i="1"/>
  <c r="B134" i="1"/>
  <c r="B239" i="1"/>
  <c r="C224" i="1"/>
  <c r="E224" i="1" s="1"/>
  <c r="C83" i="1"/>
  <c r="D83" i="1" s="1"/>
  <c r="B188" i="1"/>
  <c r="B113" i="1"/>
  <c r="C266" i="1"/>
  <c r="E266" i="1" s="1"/>
  <c r="C212" i="1"/>
  <c r="D212" i="1" s="1"/>
  <c r="B205" i="1"/>
  <c r="C208" i="1"/>
  <c r="E208" i="1" s="1"/>
  <c r="B266" i="1"/>
  <c r="C17" i="1"/>
  <c r="D17" i="1" s="1"/>
  <c r="C7" i="1"/>
  <c r="E7" i="1" s="1"/>
  <c r="B12" i="1"/>
  <c r="B42" i="1"/>
  <c r="B168" i="1"/>
  <c r="B97" i="1"/>
  <c r="C217" i="1"/>
  <c r="D217" i="1" s="1"/>
  <c r="B245" i="1"/>
  <c r="B140" i="1"/>
  <c r="B162" i="1"/>
  <c r="C35" i="1"/>
  <c r="E35" i="1" s="1"/>
  <c r="B123" i="1"/>
  <c r="B62" i="1"/>
  <c r="C27" i="1"/>
  <c r="E27" i="1" s="1"/>
  <c r="C251" i="1"/>
  <c r="E251" i="1" s="1"/>
  <c r="B240" i="1"/>
  <c r="B157" i="1"/>
  <c r="B262" i="1"/>
  <c r="C3" i="1"/>
  <c r="E3" i="1" s="1"/>
  <c r="B154" i="1"/>
  <c r="C103" i="1"/>
  <c r="E103" i="1" s="1"/>
  <c r="B100" i="1"/>
  <c r="C205" i="1"/>
  <c r="E205" i="1" s="1"/>
  <c r="B232" i="1"/>
  <c r="C138" i="1"/>
  <c r="D138" i="1" s="1"/>
  <c r="B4" i="1"/>
  <c r="B99" i="1"/>
  <c r="B158" i="1"/>
  <c r="C232" i="1"/>
  <c r="D232" i="1" s="1"/>
  <c r="B169" i="1"/>
  <c r="C143" i="1"/>
  <c r="E143" i="1" s="1"/>
  <c r="C144" i="1"/>
  <c r="E144" i="1" s="1"/>
  <c r="B229" i="1"/>
  <c r="B2" i="1"/>
  <c r="C53" i="1"/>
  <c r="E53" i="1" s="1"/>
  <c r="B263" i="1"/>
  <c r="C31" i="1"/>
  <c r="E31" i="1" s="1"/>
  <c r="B47" i="1"/>
  <c r="C36" i="1"/>
  <c r="D36" i="1" s="1"/>
  <c r="C187" i="1"/>
  <c r="D187" i="1" s="1"/>
  <c r="B49" i="1"/>
  <c r="B196" i="1"/>
  <c r="B65" i="1"/>
  <c r="B81" i="1"/>
  <c r="C185" i="1"/>
  <c r="E185" i="1" s="1"/>
  <c r="C40" i="1"/>
  <c r="E40" i="1" s="1"/>
  <c r="C13" i="1"/>
  <c r="D13" i="1" s="1"/>
  <c r="B74" i="1"/>
  <c r="B243" i="1"/>
  <c r="B26" i="1"/>
  <c r="B139" i="1"/>
  <c r="C216" i="1"/>
  <c r="D216" i="1" s="1"/>
  <c r="B225" i="1"/>
  <c r="B95" i="1"/>
  <c r="C6" i="1"/>
  <c r="E6" i="1" s="1"/>
  <c r="B117" i="1"/>
  <c r="C56" i="1"/>
  <c r="E56" i="1" s="1"/>
  <c r="C52" i="1"/>
  <c r="D52" i="1" s="1"/>
  <c r="B59" i="1"/>
  <c r="C50" i="1"/>
  <c r="D50" i="1" s="1"/>
  <c r="C75" i="1"/>
  <c r="D75" i="1" s="1"/>
  <c r="B133" i="1"/>
  <c r="B114" i="1"/>
  <c r="C54" i="1"/>
  <c r="D54" i="1" s="1"/>
  <c r="B55" i="1"/>
  <c r="C55" i="1"/>
  <c r="E55" i="1" s="1"/>
  <c r="B211" i="1"/>
  <c r="C61" i="1"/>
  <c r="E61" i="1" s="1"/>
  <c r="C169" i="1"/>
  <c r="D169" i="1" s="1"/>
  <c r="C120" i="1"/>
  <c r="E120" i="1" s="1"/>
  <c r="B156" i="1"/>
  <c r="B215" i="1"/>
  <c r="B167" i="1"/>
  <c r="B142" i="1"/>
  <c r="C124" i="1"/>
  <c r="E124" i="1" s="1"/>
  <c r="B76" i="1"/>
  <c r="B195" i="1"/>
  <c r="C18" i="1"/>
  <c r="E18" i="1" s="1"/>
  <c r="B146" i="1"/>
  <c r="B125" i="1"/>
  <c r="B164" i="1"/>
  <c r="B261" i="1"/>
  <c r="C163" i="1"/>
  <c r="E163" i="1" s="1"/>
  <c r="B177" i="1"/>
  <c r="C140" i="1"/>
  <c r="E140" i="1" s="1"/>
  <c r="B102" i="1"/>
  <c r="C85" i="1"/>
  <c r="D85" i="1" s="1"/>
  <c r="B78" i="1"/>
  <c r="B13" i="1"/>
  <c r="B176" i="1"/>
  <c r="B198" i="1"/>
  <c r="C82" i="1"/>
  <c r="D82" i="1" s="1"/>
  <c r="C181" i="1"/>
  <c r="E181" i="1" s="1"/>
  <c r="B182" i="1"/>
  <c r="C37" i="1"/>
  <c r="D37" i="1" s="1"/>
  <c r="C145" i="1"/>
  <c r="D145" i="1" s="1"/>
  <c r="C122" i="1"/>
  <c r="E122" i="1" s="1"/>
  <c r="B144" i="1"/>
  <c r="C58" i="1"/>
  <c r="E58" i="1" s="1"/>
  <c r="C221" i="1"/>
  <c r="E221" i="1" s="1"/>
  <c r="B68" i="1"/>
  <c r="B43" i="1"/>
  <c r="C130" i="1"/>
  <c r="D130" i="1" s="1"/>
  <c r="C60" i="1"/>
  <c r="E60" i="1" s="1"/>
  <c r="C4" i="1"/>
  <c r="E4" i="1" s="1"/>
  <c r="C167" i="1"/>
  <c r="D167" i="1" s="1"/>
  <c r="C38" i="1"/>
  <c r="E38" i="1" s="1"/>
  <c r="B48" i="1"/>
  <c r="C70" i="1"/>
  <c r="D70" i="1" s="1"/>
  <c r="B214" i="1"/>
  <c r="C157" i="1"/>
  <c r="D157" i="1" s="1"/>
  <c r="B22" i="1"/>
  <c r="C100" i="1"/>
  <c r="E100" i="1" s="1"/>
  <c r="C148" i="1"/>
  <c r="E148" i="1" s="1"/>
  <c r="C67" i="1"/>
  <c r="D67" i="1" s="1"/>
  <c r="B207" i="1"/>
  <c r="B236" i="1"/>
  <c r="C194" i="1"/>
  <c r="E194" i="1" s="1"/>
  <c r="C8" i="1"/>
  <c r="D8" i="1" s="1"/>
  <c r="B69" i="1"/>
  <c r="C223" i="1"/>
  <c r="E223" i="1" s="1"/>
  <c r="B178" i="1"/>
  <c r="C115" i="1"/>
  <c r="D115" i="1" s="1"/>
  <c r="B242" i="1"/>
  <c r="C200" i="1"/>
  <c r="D200" i="1" s="1"/>
  <c r="B33" i="1"/>
  <c r="B148" i="1"/>
  <c r="C269" i="1"/>
  <c r="E269" i="1" s="1"/>
  <c r="C225" i="1"/>
  <c r="E225" i="1" s="1"/>
  <c r="C244" i="1"/>
  <c r="E244" i="1" s="1"/>
  <c r="B70" i="1"/>
  <c r="C110" i="1"/>
  <c r="D110" i="1" s="1"/>
  <c r="B241" i="1"/>
  <c r="C25" i="1"/>
  <c r="E25" i="1" s="1"/>
  <c r="B200" i="1"/>
  <c r="C209" i="1"/>
  <c r="E209" i="1" s="1"/>
  <c r="C80" i="1"/>
  <c r="E80" i="1" s="1"/>
  <c r="C164" i="1"/>
  <c r="E164" i="1" s="1"/>
  <c r="B185" i="1"/>
  <c r="C95" i="1"/>
  <c r="D95" i="1" s="1"/>
  <c r="B247" i="1"/>
  <c r="C98" i="1"/>
  <c r="D98" i="1" s="1"/>
  <c r="B194" i="1"/>
  <c r="B103" i="1"/>
  <c r="B21" i="1"/>
  <c r="C239" i="1"/>
  <c r="E239" i="1" s="1"/>
  <c r="C88" i="1"/>
  <c r="E88" i="1" s="1"/>
  <c r="B92" i="1"/>
  <c r="C49" i="1"/>
  <c r="D49" i="1" s="1"/>
  <c r="C229" i="1"/>
  <c r="E229" i="1" s="1"/>
  <c r="C16" i="1"/>
  <c r="D16" i="1" s="1"/>
  <c r="C74" i="1"/>
  <c r="E74" i="1" s="1"/>
  <c r="B73" i="1"/>
  <c r="B119" i="1"/>
  <c r="B199" i="1"/>
  <c r="B184" i="1"/>
  <c r="B40" i="1"/>
  <c r="C152" i="1"/>
  <c r="D152" i="1" s="1"/>
  <c r="B10" i="1"/>
  <c r="B254" i="1"/>
  <c r="B249" i="1"/>
  <c r="C198" i="1"/>
  <c r="E198" i="1" s="1"/>
  <c r="C189" i="1"/>
  <c r="D189" i="1" s="1"/>
  <c r="C236" i="1"/>
  <c r="D236" i="1" s="1"/>
  <c r="B212" i="1"/>
  <c r="C190" i="1"/>
  <c r="D190" i="1" s="1"/>
  <c r="B153" i="1"/>
  <c r="C28" i="1"/>
  <c r="D28" i="1" s="1"/>
  <c r="B25" i="1"/>
  <c r="B204" i="1"/>
  <c r="C263" i="1"/>
  <c r="E263" i="1" s="1"/>
  <c r="C206" i="1"/>
  <c r="E206" i="1" s="1"/>
  <c r="C211" i="1"/>
  <c r="E211" i="1" s="1"/>
  <c r="C135" i="1"/>
  <c r="D135" i="1" s="1"/>
  <c r="C62" i="1"/>
  <c r="D62" i="1" s="1"/>
  <c r="C259" i="1"/>
  <c r="E259" i="1" s="1"/>
  <c r="B30" i="1"/>
  <c r="C107" i="1"/>
  <c r="E107" i="1" s="1"/>
  <c r="B90" i="1"/>
  <c r="C72" i="1"/>
  <c r="E72" i="1" s="1"/>
  <c r="B233" i="1"/>
  <c r="C99" i="1"/>
  <c r="D99" i="1" s="1"/>
  <c r="C113" i="1"/>
  <c r="D113" i="1" s="1"/>
  <c r="C96" i="1"/>
  <c r="E96" i="1" s="1"/>
  <c r="C89" i="1"/>
  <c r="E89" i="1" s="1"/>
  <c r="C179" i="1"/>
  <c r="D179" i="1" s="1"/>
  <c r="C84" i="1"/>
  <c r="D84" i="1" s="1"/>
  <c r="B11" i="1"/>
  <c r="B128" i="1"/>
  <c r="B83" i="1"/>
  <c r="B159" i="1"/>
  <c r="B143" i="1"/>
  <c r="B77" i="1"/>
  <c r="C93" i="1"/>
  <c r="D93" i="1" s="1"/>
  <c r="C207" i="1"/>
  <c r="D207" i="1" s="1"/>
  <c r="B106" i="1"/>
  <c r="C57" i="1"/>
  <c r="E57" i="1" s="1"/>
  <c r="C162" i="1"/>
  <c r="E162" i="1" s="1"/>
  <c r="C109" i="1"/>
  <c r="E109" i="1" s="1"/>
  <c r="B32" i="1"/>
  <c r="C165" i="1"/>
  <c r="D165" i="1" s="1"/>
  <c r="C254" i="1"/>
  <c r="D254" i="1" s="1"/>
  <c r="B202" i="1"/>
  <c r="C178" i="1"/>
  <c r="E178" i="1" s="1"/>
  <c r="C159" i="1"/>
  <c r="E159" i="1" s="1"/>
  <c r="B45" i="1"/>
  <c r="B35" i="1"/>
  <c r="B86" i="1"/>
  <c r="B136" i="1"/>
  <c r="B36" i="1"/>
  <c r="C155" i="1"/>
  <c r="D155" i="1" s="1"/>
  <c r="B165" i="1"/>
  <c r="B29" i="1"/>
  <c r="B197" i="1"/>
  <c r="C177" i="1"/>
  <c r="D177" i="1" s="1"/>
  <c r="C237" i="1"/>
  <c r="D237" i="1" s="1"/>
  <c r="B161" i="1"/>
  <c r="B24" i="1"/>
  <c r="B268" i="1"/>
  <c r="C46" i="1"/>
  <c r="E46" i="1" s="1"/>
  <c r="C21" i="1"/>
  <c r="E21" i="1" s="1"/>
  <c r="B217" i="1"/>
  <c r="B147" i="1"/>
  <c r="C231" i="1"/>
  <c r="E231" i="1" s="1"/>
  <c r="C210" i="1"/>
  <c r="E210" i="1" s="1"/>
  <c r="B91" i="1"/>
  <c r="B27" i="1"/>
  <c r="B66" i="1"/>
  <c r="C243" i="1"/>
  <c r="E243" i="1" s="1"/>
  <c r="B3" i="1"/>
  <c r="C29" i="1"/>
  <c r="E29" i="1" s="1"/>
  <c r="B137" i="1"/>
  <c r="C68" i="1"/>
  <c r="E68" i="1" s="1"/>
  <c r="B88" i="1"/>
  <c r="C24" i="1"/>
  <c r="E24" i="1" s="1"/>
  <c r="B121" i="1"/>
  <c r="C214" i="1"/>
  <c r="D214" i="1" s="1"/>
  <c r="B189" i="1"/>
  <c r="B7" i="1"/>
  <c r="B191" i="1"/>
  <c r="B51" i="1"/>
  <c r="C71" i="1"/>
  <c r="D71" i="1" s="1"/>
  <c r="B186" i="1"/>
  <c r="C117" i="1"/>
  <c r="D117" i="1" s="1"/>
  <c r="B120" i="1"/>
  <c r="B115" i="1"/>
  <c r="B220" i="1"/>
  <c r="B75" i="1"/>
  <c r="B270" i="1"/>
  <c r="B126" i="1"/>
  <c r="C129" i="1"/>
  <c r="E129" i="1" s="1"/>
  <c r="C97" i="1"/>
  <c r="E97" i="1" s="1"/>
  <c r="C19" i="1"/>
  <c r="E19" i="1" s="1"/>
  <c r="C123" i="1"/>
  <c r="E123" i="1" s="1"/>
  <c r="C45" i="1"/>
  <c r="E45" i="1" s="1"/>
  <c r="B63" i="1"/>
  <c r="B19" i="1"/>
  <c r="C228" i="1"/>
  <c r="E228" i="1" s="1"/>
  <c r="C172" i="1"/>
  <c r="D172" i="1" s="1"/>
  <c r="C43" i="1"/>
  <c r="E43" i="1" s="1"/>
  <c r="B160" i="1"/>
  <c r="C174" i="1"/>
  <c r="D174" i="1" s="1"/>
  <c r="B93" i="1"/>
  <c r="C258" i="1"/>
  <c r="E258" i="1" s="1"/>
  <c r="B112" i="1"/>
  <c r="C184" i="1"/>
  <c r="E184" i="1" s="1"/>
  <c r="B237" i="1"/>
  <c r="C238" i="1"/>
  <c r="E238" i="1" s="1"/>
  <c r="C161" i="1"/>
  <c r="E161" i="1" s="1"/>
  <c r="C26" i="1"/>
  <c r="E26" i="1" s="1"/>
  <c r="B6" i="1"/>
  <c r="B89" i="1"/>
  <c r="B172" i="1"/>
  <c r="B163" i="1"/>
  <c r="C233" i="1"/>
  <c r="D233" i="1" s="1"/>
  <c r="C136" i="1"/>
  <c r="D136" i="1" s="1"/>
  <c r="B226" i="1"/>
  <c r="C149" i="1"/>
  <c r="E149" i="1" s="1"/>
  <c r="B181" i="1"/>
  <c r="B56" i="1"/>
  <c r="B50" i="1"/>
  <c r="B108" i="1"/>
  <c r="B41" i="1"/>
  <c r="C226" i="1"/>
  <c r="E226" i="1" s="1"/>
  <c r="B219" i="1"/>
  <c r="B38" i="1"/>
  <c r="C234" i="1"/>
  <c r="D234" i="1" s="1"/>
  <c r="B127" i="1"/>
  <c r="C125" i="1"/>
  <c r="E125" i="1" s="1"/>
  <c r="C32" i="1"/>
  <c r="D32" i="1" s="1"/>
  <c r="C153" i="1"/>
  <c r="D153" i="1" s="1"/>
  <c r="C108" i="1"/>
  <c r="E108" i="1" s="1"/>
  <c r="C128" i="1"/>
  <c r="D128" i="1" s="1"/>
  <c r="C30" i="1"/>
  <c r="D30" i="1" s="1"/>
  <c r="B80" i="1"/>
  <c r="C51" i="1"/>
  <c r="D51" i="1" s="1"/>
  <c r="C33" i="1"/>
  <c r="D33" i="1" s="1"/>
  <c r="B44" i="1"/>
  <c r="C5" i="1"/>
  <c r="E5" i="1" s="1"/>
  <c r="C219" i="1"/>
  <c r="D219" i="1" s="1"/>
  <c r="C131" i="1"/>
  <c r="D131" i="1" s="1"/>
  <c r="B218" i="1"/>
  <c r="B5" i="1"/>
  <c r="C246" i="1"/>
  <c r="E246" i="1" s="1"/>
  <c r="C116" i="1"/>
  <c r="E116" i="1" s="1"/>
  <c r="C78" i="1"/>
  <c r="E78" i="1" s="1"/>
  <c r="C114" i="1"/>
  <c r="D114" i="1" s="1"/>
  <c r="B53" i="1"/>
  <c r="C195" i="1"/>
  <c r="D195" i="1" s="1"/>
  <c r="C196" i="1"/>
  <c r="E196" i="1" s="1"/>
  <c r="C183" i="1"/>
  <c r="D183" i="1" s="1"/>
  <c r="B250" i="1"/>
  <c r="B28" i="1"/>
  <c r="C23" i="1"/>
  <c r="E23" i="1" s="1"/>
  <c r="C267" i="1"/>
  <c r="E267" i="1" s="1"/>
  <c r="B104" i="1"/>
  <c r="B251" i="1"/>
  <c r="B31" i="1"/>
  <c r="B248" i="1"/>
  <c r="C262" i="1"/>
  <c r="E262" i="1" s="1"/>
  <c r="C104" i="1"/>
  <c r="E104" i="1" s="1"/>
  <c r="B84" i="1"/>
  <c r="C44" i="1"/>
  <c r="E44" i="1" s="1"/>
  <c r="C160" i="1"/>
  <c r="E160" i="1" s="1"/>
  <c r="B87" i="1"/>
  <c r="C192" i="1"/>
  <c r="E192" i="1" s="1"/>
  <c r="C77" i="1"/>
  <c r="E77" i="1" s="1"/>
  <c r="C132" i="1"/>
  <c r="E132" i="1" s="1"/>
  <c r="B2" i="4"/>
  <c r="C245" i="1"/>
  <c r="E245" i="1" s="1"/>
  <c r="B180" i="1"/>
  <c r="B151" i="1"/>
  <c r="C250" i="1"/>
  <c r="E250" i="1" s="1"/>
  <c r="C106" i="1"/>
  <c r="E106" i="1" s="1"/>
  <c r="B67" i="1"/>
  <c r="C79" i="1"/>
  <c r="D79" i="1" s="1"/>
  <c r="C197" i="1"/>
  <c r="D197" i="1" s="1"/>
  <c r="C105" i="1"/>
  <c r="E105" i="1" s="1"/>
  <c r="C69" i="1"/>
  <c r="D69" i="1" s="1"/>
  <c r="B116" i="1"/>
  <c r="C48" i="1"/>
  <c r="D48" i="1" s="1"/>
  <c r="C271" i="1"/>
  <c r="D271" i="1" s="1"/>
  <c r="B14" i="1"/>
  <c r="B258" i="1"/>
  <c r="C180" i="1"/>
  <c r="E180" i="1" s="1"/>
  <c r="B101" i="1"/>
  <c r="C173" i="1"/>
  <c r="E173" i="1" s="1"/>
  <c r="C202" i="1"/>
  <c r="E202" i="1" s="1"/>
  <c r="B222" i="1"/>
  <c r="C213" i="1"/>
  <c r="D213" i="1" s="1"/>
  <c r="B61" i="1"/>
  <c r="C151" i="1"/>
  <c r="D151" i="1" s="1"/>
  <c r="B213" i="1"/>
  <c r="B96" i="1"/>
  <c r="B259" i="1"/>
  <c r="C12" i="1"/>
  <c r="D12" i="1" s="1"/>
  <c r="C186" i="1"/>
  <c r="D186" i="1" s="1"/>
  <c r="B257" i="1"/>
  <c r="C64" i="1"/>
  <c r="E64" i="1" s="1"/>
  <c r="C170" i="1"/>
  <c r="D170" i="1" s="1"/>
  <c r="C247" i="1"/>
  <c r="D247" i="1" s="1"/>
  <c r="C47" i="1"/>
  <c r="E47" i="1" s="1"/>
  <c r="C260" i="1"/>
  <c r="E260" i="1" s="1"/>
  <c r="B244" i="1"/>
  <c r="B208" i="1"/>
  <c r="B54" i="4"/>
  <c r="B29" i="4"/>
  <c r="B8" i="4"/>
  <c r="B220" i="4"/>
  <c r="B254" i="4"/>
  <c r="B250" i="4"/>
  <c r="B175" i="4"/>
  <c r="B60" i="4"/>
  <c r="B72" i="4"/>
  <c r="B75" i="4"/>
  <c r="B192" i="4"/>
  <c r="B69" i="4"/>
  <c r="B257" i="4"/>
  <c r="B61" i="4"/>
  <c r="B18" i="4"/>
  <c r="B103" i="4"/>
  <c r="B50" i="4"/>
  <c r="B28" i="4"/>
  <c r="B268" i="4"/>
  <c r="B62" i="4"/>
  <c r="B34" i="4"/>
  <c r="B111" i="4"/>
  <c r="B89" i="4"/>
  <c r="B85" i="4"/>
  <c r="B105" i="4"/>
  <c r="B269" i="4"/>
  <c r="B226" i="4"/>
  <c r="B210" i="4"/>
  <c r="B80" i="4"/>
  <c r="B58" i="4"/>
  <c r="B74" i="4"/>
  <c r="B36" i="4"/>
  <c r="B24" i="4"/>
  <c r="B81" i="4"/>
  <c r="B123" i="4"/>
  <c r="B84" i="4"/>
  <c r="B198" i="4"/>
  <c r="B204" i="4"/>
  <c r="B87" i="4"/>
  <c r="B43" i="4"/>
  <c r="B14" i="4"/>
  <c r="B195" i="4"/>
  <c r="B146" i="4"/>
  <c r="B202" i="4"/>
  <c r="B183" i="4"/>
  <c r="B5" i="4"/>
  <c r="B168" i="4"/>
  <c r="B6" i="4"/>
  <c r="B73" i="4"/>
  <c r="B170" i="4"/>
  <c r="B99" i="4"/>
  <c r="B216" i="4"/>
  <c r="B77" i="4"/>
  <c r="B20" i="4"/>
  <c r="B218" i="4"/>
  <c r="B181" i="4"/>
  <c r="B100" i="4"/>
  <c r="B266" i="4"/>
  <c r="B205" i="4"/>
  <c r="B19" i="4"/>
  <c r="B173" i="4"/>
  <c r="B39" i="4"/>
  <c r="B35" i="4"/>
  <c r="B180" i="4"/>
  <c r="B119" i="4"/>
  <c r="B65" i="4"/>
  <c r="B13" i="4"/>
  <c r="B45" i="4"/>
  <c r="B4" i="4"/>
  <c r="B120" i="4"/>
  <c r="B11" i="4"/>
  <c r="B222" i="4"/>
  <c r="B213" i="4"/>
  <c r="B33" i="4"/>
  <c r="B178" i="4"/>
  <c r="B53" i="4"/>
  <c r="B49" i="4"/>
  <c r="B185" i="4"/>
  <c r="B139" i="4"/>
  <c r="B96" i="4"/>
  <c r="B37" i="4"/>
  <c r="B51" i="4"/>
  <c r="B67" i="4"/>
  <c r="B140" i="4"/>
  <c r="B17" i="4"/>
  <c r="B242" i="4"/>
  <c r="B223" i="4"/>
  <c r="B52" i="4"/>
  <c r="B188" i="4"/>
  <c r="B68" i="4"/>
  <c r="B78" i="4"/>
  <c r="B190" i="4"/>
  <c r="B159" i="4"/>
  <c r="B160" i="4"/>
  <c r="B90" i="4"/>
  <c r="B237" i="4"/>
  <c r="B86" i="4"/>
  <c r="B113" i="4"/>
  <c r="B107" i="4"/>
  <c r="B42" i="4"/>
  <c r="B70" i="4"/>
  <c r="B153" i="4"/>
  <c r="B94" i="4"/>
  <c r="B236" i="4"/>
  <c r="B177" i="4"/>
  <c r="B172" i="4"/>
  <c r="B106" i="4"/>
  <c r="B158" i="4"/>
  <c r="B104" i="4"/>
  <c r="B272" i="4"/>
  <c r="B126" i="4"/>
  <c r="B156" i="4"/>
  <c r="B166" i="4"/>
  <c r="B109" i="4"/>
  <c r="B230" i="4"/>
  <c r="B270" i="4"/>
  <c r="B241" i="4"/>
  <c r="B217" i="4"/>
  <c r="B82" i="4"/>
  <c r="B93" i="4"/>
  <c r="B48" i="4"/>
  <c r="B57" i="4"/>
  <c r="B148" i="4"/>
  <c r="B143" i="4"/>
  <c r="B209" i="4"/>
  <c r="B260" i="4"/>
  <c r="B98" i="4"/>
  <c r="B92" i="4"/>
  <c r="B206" i="4"/>
  <c r="B110" i="4"/>
  <c r="B46" i="4"/>
  <c r="B133" i="4"/>
  <c r="B76" i="4"/>
  <c r="B179" i="4"/>
  <c r="B225" i="4"/>
  <c r="B187" i="4"/>
  <c r="B147" i="4"/>
  <c r="B63" i="4"/>
  <c r="B102" i="4"/>
  <c r="B252" i="4"/>
  <c r="B247" i="4"/>
  <c r="B31" i="4"/>
  <c r="B186" i="4"/>
  <c r="B201" i="4"/>
  <c r="B182" i="4"/>
  <c r="B167" i="4"/>
  <c r="B233" i="4"/>
  <c r="B112" i="4"/>
  <c r="B169" i="4"/>
  <c r="B114" i="4"/>
  <c r="B251" i="4"/>
  <c r="B194" i="4"/>
  <c r="B229" i="4"/>
  <c r="B211" i="4"/>
  <c r="B101" i="4"/>
  <c r="B79" i="4"/>
  <c r="B227" i="4"/>
  <c r="B117" i="4"/>
  <c r="B174" i="4"/>
  <c r="B124" i="4"/>
  <c r="B253" i="4"/>
  <c r="B255" i="4"/>
  <c r="B116" i="4"/>
  <c r="B214" i="4"/>
  <c r="B97" i="4"/>
  <c r="B130" i="4"/>
  <c r="B44" i="4"/>
  <c r="B193" i="4"/>
  <c r="B200" i="4"/>
  <c r="B238" i="4"/>
  <c r="B239" i="4"/>
  <c r="B221" i="4"/>
  <c r="B121" i="4"/>
  <c r="B88" i="4"/>
  <c r="B243" i="4"/>
  <c r="B122" i="4"/>
  <c r="B184" i="4"/>
  <c r="B203" i="4"/>
  <c r="B129" i="4"/>
  <c r="B265" i="4"/>
  <c r="B259" i="4"/>
  <c r="B163" i="4"/>
  <c r="B127" i="4"/>
  <c r="B55" i="4"/>
  <c r="B23" i="4"/>
  <c r="B197" i="4"/>
  <c r="B248" i="4"/>
  <c r="B249" i="4"/>
  <c r="B155" i="4"/>
  <c r="B231" i="4"/>
  <c r="B141" i="4"/>
  <c r="B95" i="4"/>
  <c r="B256" i="4"/>
  <c r="B132" i="4"/>
  <c r="B189" i="4"/>
  <c r="B219" i="4"/>
  <c r="B134" i="4"/>
  <c r="B64" i="4"/>
  <c r="B263" i="4"/>
  <c r="B215" i="4"/>
  <c r="B199" i="4"/>
  <c r="B234" i="4"/>
  <c r="B261" i="4"/>
  <c r="B91" i="4"/>
  <c r="B66" i="4"/>
  <c r="B41" i="4"/>
  <c r="B176" i="4"/>
  <c r="B108" i="4"/>
  <c r="B137" i="4"/>
  <c r="B196" i="4"/>
  <c r="B235" i="4"/>
  <c r="B144" i="4"/>
  <c r="B7" i="4"/>
  <c r="B267" i="4"/>
  <c r="B149" i="4"/>
  <c r="B125" i="4"/>
  <c r="B21" i="4"/>
  <c r="B10" i="4"/>
  <c r="B228" i="4"/>
  <c r="B154" i="4"/>
  <c r="B171" i="4"/>
  <c r="B145" i="4"/>
  <c r="B9" i="4"/>
  <c r="B131" i="4"/>
  <c r="B47" i="4"/>
  <c r="B115" i="4"/>
  <c r="B212" i="4"/>
  <c r="B142" i="4"/>
  <c r="B208" i="4"/>
  <c r="B258" i="4"/>
  <c r="B271" i="4"/>
  <c r="B71" i="4"/>
  <c r="B118" i="4"/>
  <c r="B15" i="4"/>
  <c r="B56" i="4"/>
  <c r="B232" i="4"/>
  <c r="B128" i="4"/>
  <c r="B152" i="4"/>
  <c r="B224" i="4"/>
  <c r="B30" i="4"/>
  <c r="B40" i="4"/>
  <c r="B26" i="4"/>
  <c r="B207" i="4"/>
  <c r="B32" i="4"/>
  <c r="B191" i="4"/>
  <c r="B138" i="4"/>
  <c r="B27" i="4"/>
  <c r="B16" i="4"/>
  <c r="B12" i="4"/>
  <c r="B135" i="4"/>
  <c r="B244" i="4"/>
  <c r="B157" i="4"/>
  <c r="B240" i="4"/>
  <c r="B246" i="4"/>
  <c r="B164" i="4"/>
  <c r="B151" i="4"/>
  <c r="B25" i="4"/>
  <c r="B3" i="4"/>
  <c r="B161" i="4"/>
  <c r="B22" i="4"/>
  <c r="B165" i="4"/>
  <c r="B150" i="4"/>
  <c r="B262" i="4"/>
  <c r="B162" i="4"/>
  <c r="B264" i="4"/>
  <c r="B59" i="4"/>
  <c r="B83" i="4"/>
  <c r="B136" i="4"/>
  <c r="B38" i="4"/>
  <c r="D15" i="1"/>
  <c r="E15" i="1"/>
  <c r="E240" i="1"/>
  <c r="D150" i="1"/>
  <c r="E195" i="1"/>
  <c r="E95" i="1" l="1"/>
  <c r="E69" i="1"/>
  <c r="D132" i="1"/>
  <c r="E204" i="1"/>
  <c r="E17" i="1"/>
  <c r="D96" i="1"/>
  <c r="D116" i="1"/>
  <c r="D246" i="1"/>
  <c r="E39" i="1"/>
  <c r="D223" i="1"/>
  <c r="E212" i="1"/>
  <c r="E152" i="1"/>
  <c r="D181" i="1"/>
  <c r="D259" i="1"/>
  <c r="D245" i="1"/>
  <c r="D154" i="1"/>
  <c r="D29" i="1"/>
  <c r="D182" i="1"/>
  <c r="D262" i="1"/>
  <c r="E66" i="1"/>
  <c r="D238" i="1"/>
  <c r="D156" i="1"/>
  <c r="D196" i="1"/>
  <c r="D230" i="1"/>
  <c r="E220" i="1"/>
  <c r="E22" i="1"/>
  <c r="D64" i="1"/>
  <c r="E253" i="1"/>
  <c r="E11" i="1"/>
  <c r="D205" i="1"/>
  <c r="D104" i="1"/>
  <c r="E94" i="1"/>
  <c r="E216" i="1"/>
  <c r="D60" i="1"/>
  <c r="D3" i="1"/>
  <c r="E167" i="1"/>
  <c r="E128" i="1"/>
  <c r="E134" i="1"/>
  <c r="E233" i="1"/>
  <c r="D228" i="1"/>
  <c r="E111" i="1"/>
  <c r="E255" i="1"/>
  <c r="D235" i="1"/>
  <c r="D108" i="1"/>
  <c r="D18" i="1"/>
  <c r="E30" i="1"/>
  <c r="E75" i="1"/>
  <c r="D4" i="1"/>
  <c r="D129" i="1"/>
  <c r="E268" i="1"/>
  <c r="E62" i="1"/>
  <c r="E93" i="1"/>
  <c r="E85" i="1"/>
  <c r="D105" i="1"/>
  <c r="E16" i="1"/>
  <c r="D148" i="1"/>
  <c r="D166" i="1"/>
  <c r="D210" i="1"/>
  <c r="E188" i="1"/>
  <c r="E91" i="1"/>
  <c r="E50" i="1"/>
  <c r="D161" i="1"/>
  <c r="D242" i="1"/>
  <c r="E138" i="1"/>
  <c r="D192" i="1"/>
  <c r="E201" i="1"/>
  <c r="D10" i="1"/>
  <c r="E119" i="1"/>
  <c r="D53" i="1"/>
  <c r="D120" i="1"/>
  <c r="E86" i="1"/>
  <c r="E207" i="1"/>
  <c r="E169" i="1"/>
  <c r="E136" i="1"/>
  <c r="D7" i="1"/>
  <c r="E12" i="1"/>
  <c r="D239" i="1"/>
  <c r="D191" i="1"/>
  <c r="E145" i="1"/>
  <c r="D31" i="1"/>
  <c r="D35" i="1"/>
  <c r="E183" i="1"/>
  <c r="E217" i="1"/>
  <c r="E236" i="1"/>
  <c r="E82" i="1"/>
  <c r="D77" i="1"/>
  <c r="E270" i="1"/>
  <c r="E34" i="1"/>
  <c r="D249" i="1"/>
  <c r="E247" i="1"/>
  <c r="D68" i="1"/>
  <c r="E171" i="1"/>
  <c r="E165" i="1"/>
  <c r="E200" i="1"/>
  <c r="E186" i="1"/>
  <c r="D46" i="1"/>
  <c r="D72" i="1"/>
  <c r="D107" i="1"/>
  <c r="D126" i="1"/>
  <c r="D248" i="1"/>
  <c r="E99" i="1"/>
  <c r="E187" i="1"/>
  <c r="D198" i="1"/>
  <c r="D57" i="1"/>
  <c r="E84" i="1"/>
  <c r="E98" i="1"/>
  <c r="D44" i="1"/>
  <c r="D78" i="1"/>
  <c r="E63" i="1"/>
  <c r="D124" i="1"/>
  <c r="E36" i="1"/>
  <c r="E76" i="1"/>
  <c r="E32" i="1"/>
  <c r="D173" i="1"/>
  <c r="D125" i="1"/>
  <c r="D56" i="1"/>
  <c r="D176" i="1"/>
  <c r="E271" i="1"/>
  <c r="D162" i="1"/>
  <c r="D160" i="1"/>
  <c r="D23" i="1"/>
  <c r="D24" i="1"/>
  <c r="D20" i="1"/>
  <c r="D45" i="1"/>
  <c r="E90" i="1"/>
  <c r="D227" i="1"/>
  <c r="D241" i="1"/>
  <c r="E222" i="1"/>
  <c r="D6" i="1"/>
  <c r="D100" i="1"/>
  <c r="E193" i="1"/>
  <c r="D265" i="1"/>
  <c r="E67" i="1"/>
  <c r="D159" i="1"/>
  <c r="D244" i="1"/>
  <c r="D122" i="1"/>
  <c r="D267" i="1"/>
  <c r="E8" i="1"/>
  <c r="E197" i="1"/>
  <c r="E117" i="1"/>
  <c r="D14" i="1"/>
  <c r="D103" i="1"/>
  <c r="D142" i="1"/>
  <c r="D123" i="1"/>
  <c r="D19" i="1"/>
  <c r="E257" i="1"/>
  <c r="D47" i="1"/>
  <c r="E146" i="1"/>
  <c r="E177" i="1"/>
  <c r="E179" i="1"/>
  <c r="D88" i="1"/>
  <c r="E71" i="1"/>
  <c r="D199" i="1"/>
  <c r="E234" i="1"/>
  <c r="E37" i="1"/>
  <c r="D26" i="1"/>
  <c r="D141" i="1"/>
  <c r="D224" i="1"/>
  <c r="D258" i="1"/>
  <c r="E190" i="1"/>
  <c r="E79" i="1"/>
  <c r="D229" i="1"/>
  <c r="D263" i="1"/>
  <c r="E137" i="1"/>
  <c r="E114" i="1"/>
  <c r="E130" i="1"/>
  <c r="D101" i="1"/>
  <c r="D27" i="1"/>
  <c r="E115" i="1"/>
  <c r="E48" i="1"/>
  <c r="E189" i="1"/>
  <c r="D97" i="1"/>
  <c r="D206" i="1"/>
  <c r="D251" i="1"/>
  <c r="E133" i="1"/>
  <c r="D208" i="1"/>
  <c r="D194" i="1"/>
  <c r="E135" i="1"/>
  <c r="D147" i="1"/>
  <c r="D25" i="1"/>
  <c r="D80" i="1"/>
  <c r="D58" i="1"/>
  <c r="D144" i="1"/>
  <c r="D140" i="1"/>
  <c r="D102" i="1"/>
  <c r="D5" i="1"/>
  <c r="E213" i="1"/>
  <c r="E9" i="1"/>
  <c r="E92" i="1"/>
  <c r="D184" i="1"/>
  <c r="D243" i="1"/>
  <c r="D40" i="1"/>
  <c r="E33" i="1"/>
  <c r="D261" i="1"/>
  <c r="D89" i="1"/>
  <c r="E155" i="1"/>
  <c r="E118" i="1"/>
  <c r="E215" i="1"/>
  <c r="D178" i="1"/>
  <c r="D164" i="1"/>
  <c r="E51" i="1"/>
  <c r="E174" i="1"/>
  <c r="E131" i="1"/>
  <c r="D2" i="1"/>
  <c r="D225" i="1"/>
  <c r="E254" i="1"/>
  <c r="E110" i="1"/>
  <c r="D43" i="1"/>
  <c r="D106" i="1"/>
  <c r="D221" i="1"/>
  <c r="D21" i="1"/>
  <c r="E28" i="1"/>
  <c r="D121" i="1"/>
  <c r="D203" i="1"/>
  <c r="D226" i="1"/>
  <c r="D74" i="1"/>
  <c r="E256" i="1"/>
  <c r="E175" i="1"/>
  <c r="D266" i="1"/>
  <c r="D211" i="1"/>
  <c r="E83" i="1"/>
  <c r="D109" i="1"/>
  <c r="D209" i="1"/>
  <c r="E214" i="1"/>
  <c r="E232" i="1"/>
  <c r="E49" i="1"/>
  <c r="D163" i="1"/>
  <c r="E158" i="1"/>
  <c r="E170" i="1"/>
  <c r="D149" i="1"/>
  <c r="E219" i="1"/>
  <c r="D42" i="1"/>
  <c r="D55" i="1"/>
  <c r="D41" i="1"/>
  <c r="E113" i="1"/>
  <c r="D250" i="1"/>
  <c r="D231" i="1"/>
  <c r="E54" i="1"/>
  <c r="D38" i="1"/>
  <c r="E172" i="1"/>
  <c r="D264" i="1"/>
  <c r="E157" i="1"/>
  <c r="E81" i="1"/>
  <c r="E139" i="1"/>
  <c r="D218" i="1"/>
  <c r="E151" i="1"/>
  <c r="E65" i="1"/>
  <c r="D143" i="1"/>
  <c r="E70" i="1"/>
  <c r="E112" i="1"/>
  <c r="D127" i="1"/>
  <c r="D260" i="1"/>
  <c r="E73" i="1"/>
  <c r="D61" i="1"/>
  <c r="D202" i="1"/>
  <c r="E52" i="1"/>
  <c r="E153" i="1"/>
  <c r="D59" i="1"/>
  <c r="E252" i="1"/>
  <c r="D180" i="1"/>
  <c r="E13" i="1"/>
  <c r="D185" i="1"/>
  <c r="E237" i="1"/>
  <c r="E168" i="1"/>
  <c r="D269" i="1"/>
  <c r="D8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<sst xmlns="http://schemas.openxmlformats.org/spreadsheetml/2006/main" count="1947" uniqueCount="456">
  <si>
    <t>TAG</t>
  </si>
  <si>
    <t>Price</t>
  </si>
  <si>
    <t>PubDate</t>
  </si>
  <si>
    <t>STATYEAR</t>
  </si>
  <si>
    <t>STATMONTH</t>
  </si>
  <si>
    <t>Symbol</t>
  </si>
  <si>
    <t>Price range</t>
  </si>
  <si>
    <t>EAAC</t>
  </si>
  <si>
    <t>FP-LBR-0043</t>
  </si>
  <si>
    <t>Low</t>
  </si>
  <si>
    <t>EAAE</t>
  </si>
  <si>
    <t>FP-LBR-0044</t>
  </si>
  <si>
    <t>EAAH</t>
  </si>
  <si>
    <t>High</t>
  </si>
  <si>
    <t>EAAJ</t>
  </si>
  <si>
    <t>EAAL</t>
  </si>
  <si>
    <t>FP-LBR-0046</t>
  </si>
  <si>
    <t>EAAM</t>
  </si>
  <si>
    <t>FP-LBR-0047</t>
  </si>
  <si>
    <t>EAAO</t>
  </si>
  <si>
    <t>EAAP</t>
  </si>
  <si>
    <t>EABC</t>
  </si>
  <si>
    <t>FP-LBR-0051</t>
  </si>
  <si>
    <t>EABG</t>
  </si>
  <si>
    <t>EABI</t>
  </si>
  <si>
    <t>FP-PNL-0219</t>
  </si>
  <si>
    <t>EABJ</t>
  </si>
  <si>
    <t>FP-PNL-0221</t>
  </si>
  <si>
    <t>EABK</t>
  </si>
  <si>
    <t>FP-PNL-0225</t>
  </si>
  <si>
    <t>EABL</t>
  </si>
  <si>
    <t>FP-PNL-0007</t>
  </si>
  <si>
    <t>EABM</t>
  </si>
  <si>
    <t>FP-PNL-0008</t>
  </si>
  <si>
    <t>EABN</t>
  </si>
  <si>
    <t>FP-PNL-0153</t>
  </si>
  <si>
    <t>EABO</t>
  </si>
  <si>
    <t>FP-PNL-0155</t>
  </si>
  <si>
    <t>EABP</t>
  </si>
  <si>
    <t>FP-PNL-0157</t>
  </si>
  <si>
    <t>EABR</t>
  </si>
  <si>
    <t>FP-PNL-0264</t>
  </si>
  <si>
    <t>EABS</t>
  </si>
  <si>
    <t>FP-PNL-0204</t>
  </si>
  <si>
    <t>EABT</t>
  </si>
  <si>
    <t>FP-LBR-0052</t>
  </si>
  <si>
    <t>EABU</t>
  </si>
  <si>
    <t>EABV</t>
  </si>
  <si>
    <t>FP-PNL-0028</t>
  </si>
  <si>
    <t>EABX</t>
  </si>
  <si>
    <t>FP-PNL-0110</t>
  </si>
  <si>
    <t>EABY</t>
  </si>
  <si>
    <t>FP-PNL-0116</t>
  </si>
  <si>
    <t>EABZ</t>
  </si>
  <si>
    <t>FP-LBR-0025</t>
  </si>
  <si>
    <t>EACA</t>
  </si>
  <si>
    <t>FP-LBR-0026</t>
  </si>
  <si>
    <t>EACB</t>
  </si>
  <si>
    <t>FP-LBR-0027</t>
  </si>
  <si>
    <t>EACC</t>
  </si>
  <si>
    <t>FP-LBR-0028</t>
  </si>
  <si>
    <t>EACD</t>
  </si>
  <si>
    <t>FP-LBR-0029</t>
  </si>
  <si>
    <t>EACE</t>
  </si>
  <si>
    <t>EACF</t>
  </si>
  <si>
    <t>EACG</t>
  </si>
  <si>
    <t>EACH</t>
  </si>
  <si>
    <t>EACI</t>
  </si>
  <si>
    <t>EACJ</t>
  </si>
  <si>
    <t>FP-LBR-0034</t>
  </si>
  <si>
    <t>EACK</t>
  </si>
  <si>
    <t>FP-LBR-0035</t>
  </si>
  <si>
    <t>EACL</t>
  </si>
  <si>
    <t>FP-LBR-0036</t>
  </si>
  <si>
    <t>EACM</t>
  </si>
  <si>
    <t>FP-LBR-0037</t>
  </si>
  <si>
    <t>EACN</t>
  </si>
  <si>
    <t>EACO</t>
  </si>
  <si>
    <t>EACP</t>
  </si>
  <si>
    <t>EACQ</t>
  </si>
  <si>
    <t>EACR</t>
  </si>
  <si>
    <t>FP-LBR-0030</t>
  </si>
  <si>
    <t>EACS</t>
  </si>
  <si>
    <t>FP-LBR-0031</t>
  </si>
  <si>
    <t>EACT</t>
  </si>
  <si>
    <t>FP-LBR-0032</t>
  </si>
  <si>
    <t>EACU</t>
  </si>
  <si>
    <t>FP-LBR-0033</t>
  </si>
  <si>
    <t>EACV</t>
  </si>
  <si>
    <t>EACW</t>
  </si>
  <si>
    <t>EACX</t>
  </si>
  <si>
    <t>EACY</t>
  </si>
  <si>
    <t>EADH</t>
  </si>
  <si>
    <t>FP-LBR-0038</t>
  </si>
  <si>
    <t>FP-LBR-0039</t>
  </si>
  <si>
    <t>FP-LBR-0040</t>
  </si>
  <si>
    <t>EADK</t>
  </si>
  <si>
    <t>EAEP</t>
  </si>
  <si>
    <t>FP-LBR-0053</t>
  </si>
  <si>
    <t>EAEQ</t>
  </si>
  <si>
    <t>FP-LBR-0054</t>
  </si>
  <si>
    <t>EAER</t>
  </si>
  <si>
    <t>FP-LBR-0055</t>
  </si>
  <si>
    <t>EAES</t>
  </si>
  <si>
    <t>EAET</t>
  </si>
  <si>
    <t>EAEU</t>
  </si>
  <si>
    <t>EAEZ</t>
  </si>
  <si>
    <t>FP-LBR-0074</t>
  </si>
  <si>
    <t>EAFA</t>
  </si>
  <si>
    <t>FP-LBR-0075</t>
  </si>
  <si>
    <t>EAFB</t>
  </si>
  <si>
    <t>FP-LBR-0076</t>
  </si>
  <si>
    <t>EAFG</t>
  </si>
  <si>
    <t>EAFH</t>
  </si>
  <si>
    <t>EAFI</t>
  </si>
  <si>
    <t>EAFJ</t>
  </si>
  <si>
    <t>FP-LBR-0069</t>
  </si>
  <si>
    <t>EAFK</t>
  </si>
  <si>
    <t>FP-LBR-0070</t>
  </si>
  <si>
    <t>EAFM</t>
  </si>
  <si>
    <t>FP-LBR-0071</t>
  </si>
  <si>
    <t>EAFN</t>
  </si>
  <si>
    <t>EAFO</t>
  </si>
  <si>
    <t>EAFQ</t>
  </si>
  <si>
    <t>EAFT</t>
  </si>
  <si>
    <t>FP-LBR-0059</t>
  </si>
  <si>
    <t>EAFU</t>
  </si>
  <si>
    <t>FP-LBR-0060</t>
  </si>
  <si>
    <t>EAFV</t>
  </si>
  <si>
    <t>FP-LBR-0061</t>
  </si>
  <si>
    <t>EAFY</t>
  </si>
  <si>
    <t>EAFZ</t>
  </si>
  <si>
    <t>EAGA</t>
  </si>
  <si>
    <t>FP-PNL-0001</t>
  </si>
  <si>
    <t>FP-PNL-0002</t>
  </si>
  <si>
    <t>FP-PNL-0003</t>
  </si>
  <si>
    <t>FP-PNL-0004</t>
  </si>
  <si>
    <t>FP-PNL-0005</t>
  </si>
  <si>
    <t>EAGX</t>
  </si>
  <si>
    <t>FP-LBR-0072</t>
  </si>
  <si>
    <t>EAGY</t>
  </si>
  <si>
    <t>EAGZ</t>
  </si>
  <si>
    <t>FP-LBR-0073</t>
  </si>
  <si>
    <t>EAHA</t>
  </si>
  <si>
    <t>EAHF</t>
  </si>
  <si>
    <t>FP-PNL-0034</t>
  </si>
  <si>
    <t>FP-LBR-0056</t>
  </si>
  <si>
    <t>FP-LBR-0057</t>
  </si>
  <si>
    <t>EAHK</t>
  </si>
  <si>
    <t>FP-LBR-0058</t>
  </si>
  <si>
    <t>EAHL</t>
  </si>
  <si>
    <t>EAHM</t>
  </si>
  <si>
    <t>FP-LBR-0144</t>
  </si>
  <si>
    <t>EAHN</t>
  </si>
  <si>
    <t>FP-LBR-0145</t>
  </si>
  <si>
    <t>EAHO</t>
  </si>
  <si>
    <t>FP-LBR-0146</t>
  </si>
  <si>
    <t>EAHW</t>
  </si>
  <si>
    <t>FP-LBR-0147</t>
  </si>
  <si>
    <t>EAHX</t>
  </si>
  <si>
    <t>FP-LBR-0148</t>
  </si>
  <si>
    <t>EAHY</t>
  </si>
  <si>
    <t>FP-PNL-0006</t>
  </si>
  <si>
    <t>EAHZ</t>
  </si>
  <si>
    <t>FP-LBR-0042</t>
  </si>
  <si>
    <t>EAIA</t>
  </si>
  <si>
    <t>EAIB</t>
  </si>
  <si>
    <t>FP-LBR-0020</t>
  </si>
  <si>
    <t>EAIC</t>
  </si>
  <si>
    <t>FP-LBR-0021</t>
  </si>
  <si>
    <t>EAID</t>
  </si>
  <si>
    <t>FP-LBR-0022</t>
  </si>
  <si>
    <t>EAIE</t>
  </si>
  <si>
    <t>FP-LBR-0023</t>
  </si>
  <si>
    <t>EAIF</t>
  </si>
  <si>
    <t>FP-LBR-0024</t>
  </si>
  <si>
    <t>EAIG</t>
  </si>
  <si>
    <t>EAIH</t>
  </si>
  <si>
    <t>EAII</t>
  </si>
  <si>
    <t>EAIJ</t>
  </si>
  <si>
    <t>EAIK</t>
  </si>
  <si>
    <t>EAIL</t>
  </si>
  <si>
    <t>FP-LBR-0015</t>
  </si>
  <si>
    <t>EAIM</t>
  </si>
  <si>
    <t>FP-LBR-0016</t>
  </si>
  <si>
    <t>EAIN</t>
  </si>
  <si>
    <t>FP-LBR-0017</t>
  </si>
  <si>
    <t>EAIO</t>
  </si>
  <si>
    <t>FP-LBR-0018</t>
  </si>
  <si>
    <t>EAIP</t>
  </si>
  <si>
    <t>FP-LBR-0019</t>
  </si>
  <si>
    <t>EAIQ</t>
  </si>
  <si>
    <t>EAIR</t>
  </si>
  <si>
    <t>EAIS</t>
  </si>
  <si>
    <t>EAIT</t>
  </si>
  <si>
    <t>EAIU</t>
  </si>
  <si>
    <t>EAIV</t>
  </si>
  <si>
    <t>FP-LBR-0045</t>
  </si>
  <si>
    <t>EAIW</t>
  </si>
  <si>
    <t>EAIY</t>
  </si>
  <si>
    <t>FP-LBR-0105</t>
  </si>
  <si>
    <t>EAJA</t>
  </si>
  <si>
    <t>FP-LBR-0106</t>
  </si>
  <si>
    <t>EAJC</t>
  </si>
  <si>
    <t>EAJE</t>
  </si>
  <si>
    <t>EAJF</t>
  </si>
  <si>
    <t>FP-LBR-0108</t>
  </si>
  <si>
    <t>EAJG</t>
  </si>
  <si>
    <t>FP-LBR-0109</t>
  </si>
  <si>
    <t>EAJH</t>
  </si>
  <si>
    <t>EAJI</t>
  </si>
  <si>
    <t>EAJL</t>
  </si>
  <si>
    <t>FP-LBR-0113</t>
  </si>
  <si>
    <t>EAJP</t>
  </si>
  <si>
    <t>EAJR</t>
  </si>
  <si>
    <t>FP-PNL-0019</t>
  </si>
  <si>
    <t>EAJS</t>
  </si>
  <si>
    <t>FP-PNL-0020</t>
  </si>
  <si>
    <t>EAJT</t>
  </si>
  <si>
    <t>FP-PNL-0021</t>
  </si>
  <si>
    <t>EAJW</t>
  </si>
  <si>
    <t>FP-PNL-0023</t>
  </si>
  <si>
    <t>EAJX</t>
  </si>
  <si>
    <t>FP-PNL-0024</t>
  </si>
  <si>
    <t>EAJY</t>
  </si>
  <si>
    <t>FP-PNL-0025</t>
  </si>
  <si>
    <t>EAKA</t>
  </si>
  <si>
    <t>FP-PNL-0022</t>
  </si>
  <si>
    <t>EAKB</t>
  </si>
  <si>
    <t>FP-PNL-0026</t>
  </si>
  <si>
    <t>EAKC</t>
  </si>
  <si>
    <t>FP-LBR-0114</t>
  </si>
  <si>
    <t>EAKD</t>
  </si>
  <si>
    <t>EAKE</t>
  </si>
  <si>
    <t>FP-PNL-0009</t>
  </si>
  <si>
    <t>EAKF</t>
  </si>
  <si>
    <t>FP-PNL-0010</t>
  </si>
  <si>
    <t>EAKG</t>
  </si>
  <si>
    <t>FP-PNL-0012</t>
  </si>
  <si>
    <t>EAKH</t>
  </si>
  <si>
    <t>FP-LBR-0087</t>
  </si>
  <si>
    <t>EAKI</t>
  </si>
  <si>
    <t>FP-LBR-0088</t>
  </si>
  <si>
    <t>EAKJ</t>
  </si>
  <si>
    <t>FP-LBR-0089</t>
  </si>
  <si>
    <t>EAKK</t>
  </si>
  <si>
    <t>FP-LBR-0090</t>
  </si>
  <si>
    <t>EAKL</t>
  </si>
  <si>
    <t>FP-LBR-0091</t>
  </si>
  <si>
    <t>EAKM</t>
  </si>
  <si>
    <t>EAKN</t>
  </si>
  <si>
    <t>EAKO</t>
  </si>
  <si>
    <t>EAKP</t>
  </si>
  <si>
    <t>EAKQ</t>
  </si>
  <si>
    <t>EAKR</t>
  </si>
  <si>
    <t>FP-LBR-0096</t>
  </si>
  <si>
    <t>EAKS</t>
  </si>
  <si>
    <t>FP-LBR-0097</t>
  </si>
  <si>
    <t>EAKT</t>
  </si>
  <si>
    <t>FP-LBR-0098</t>
  </si>
  <si>
    <t>EAKU</t>
  </si>
  <si>
    <t>FP-LBR-0099</t>
  </si>
  <si>
    <t>EAKV</t>
  </si>
  <si>
    <t>EAKW</t>
  </si>
  <si>
    <t>EAKX</t>
  </si>
  <si>
    <t>EAKY</t>
  </si>
  <si>
    <t>EAKZ</t>
  </si>
  <si>
    <t>FP-LBR-0092</t>
  </si>
  <si>
    <t>EALA</t>
  </si>
  <si>
    <t>FP-LBR-0093</t>
  </si>
  <si>
    <t>EALB</t>
  </si>
  <si>
    <t>FP-LBR-0094</t>
  </si>
  <si>
    <t>EALC</t>
  </si>
  <si>
    <t>FP-LBR-0095</t>
  </si>
  <si>
    <t>EALD</t>
  </si>
  <si>
    <t>EALE</t>
  </si>
  <si>
    <t>EALF</t>
  </si>
  <si>
    <t>EALG</t>
  </si>
  <si>
    <t>EALH</t>
  </si>
  <si>
    <t>FP-LBR-0100</t>
  </si>
  <si>
    <t>FP-LBR-0101</t>
  </si>
  <si>
    <t>FP-LBR-0102</t>
  </si>
  <si>
    <t>EALK</t>
  </si>
  <si>
    <t>EALT</t>
  </si>
  <si>
    <t>FP-LBR-0115</t>
  </si>
  <si>
    <t>EALU</t>
  </si>
  <si>
    <t>FP-LBR-0116</t>
  </si>
  <si>
    <t>EALV</t>
  </si>
  <si>
    <t>FP-LBR-0117</t>
  </si>
  <si>
    <t>EALW</t>
  </si>
  <si>
    <t>EALX</t>
  </si>
  <si>
    <t>EALY</t>
  </si>
  <si>
    <t>EALZ</t>
  </si>
  <si>
    <t>FP-LBR-0133</t>
  </si>
  <si>
    <t>EAMA</t>
  </si>
  <si>
    <t>FP-LBR-0134</t>
  </si>
  <si>
    <t>EAMB</t>
  </si>
  <si>
    <t>FP-LBR-0135</t>
  </si>
  <si>
    <t>EAMC</t>
  </si>
  <si>
    <t>EAMD</t>
  </si>
  <si>
    <t>EAME</t>
  </si>
  <si>
    <t>EAMF</t>
  </si>
  <si>
    <t>FP-LBR-0136</t>
  </si>
  <si>
    <t>EAMG</t>
  </si>
  <si>
    <t>FP-LBR-0137</t>
  </si>
  <si>
    <t>EAMI</t>
  </si>
  <si>
    <t>FP-LBR-0138</t>
  </si>
  <si>
    <t>EAMJ</t>
  </si>
  <si>
    <t>EAMK</t>
  </si>
  <si>
    <t>EAMM</t>
  </si>
  <si>
    <t>EAMN</t>
  </si>
  <si>
    <t>FP-LBR-0121</t>
  </si>
  <si>
    <t>EAMO</t>
  </si>
  <si>
    <t>FP-LBR-0122</t>
  </si>
  <si>
    <t>EAMP</t>
  </si>
  <si>
    <t>FP-LBR-0123</t>
  </si>
  <si>
    <t>EAMQ</t>
  </si>
  <si>
    <t>EAMR</t>
  </si>
  <si>
    <t>EAMS</t>
  </si>
  <si>
    <t>FP-PNL-0013</t>
  </si>
  <si>
    <t>FP-PNL-0014</t>
  </si>
  <si>
    <t>EAMW</t>
  </si>
  <si>
    <t>FP-PNL-0015</t>
  </si>
  <si>
    <t>FP-PNL-0016</t>
  </si>
  <si>
    <t>FP-PNL-0017</t>
  </si>
  <si>
    <t>EAND</t>
  </si>
  <si>
    <t>FP-LBR-0131</t>
  </si>
  <si>
    <t>EANE</t>
  </si>
  <si>
    <t>EANF</t>
  </si>
  <si>
    <t>FP-LBR-0132</t>
  </si>
  <si>
    <t>EANG</t>
  </si>
  <si>
    <t>EANH</t>
  </si>
  <si>
    <t>FP-PNL-0011</t>
  </si>
  <si>
    <t>FP-LBR-0118</t>
  </si>
  <si>
    <t>FP-LBR-0119</t>
  </si>
  <si>
    <t>EANM</t>
  </si>
  <si>
    <t>FP-LBR-0120</t>
  </si>
  <si>
    <t>EANN</t>
  </si>
  <si>
    <t>EANO</t>
  </si>
  <si>
    <t>FP-LBR-0139</t>
  </si>
  <si>
    <t>EANP</t>
  </si>
  <si>
    <t>FP-LBR-0140</t>
  </si>
  <si>
    <t>EANQ</t>
  </si>
  <si>
    <t>FP-LBR-0141</t>
  </si>
  <si>
    <t>EANY</t>
  </si>
  <si>
    <t>FP-LBR-0142</t>
  </si>
  <si>
    <t>EANZ</t>
  </si>
  <si>
    <t>FP-LBR-0143</t>
  </si>
  <si>
    <t>EAOA</t>
  </si>
  <si>
    <t>FP-PNL-0018</t>
  </si>
  <si>
    <t>EAOB</t>
  </si>
  <si>
    <t>FP-LBR-0104</t>
  </si>
  <si>
    <t>EAOC</t>
  </si>
  <si>
    <t>EAOD</t>
  </si>
  <si>
    <t>FP-LBR-0077</t>
  </si>
  <si>
    <t>EAOE</t>
  </si>
  <si>
    <t>FP-LBR-0078</t>
  </si>
  <si>
    <t>EAOF</t>
  </si>
  <si>
    <t>FP-LBR-0079</t>
  </si>
  <si>
    <t>EAOG</t>
  </si>
  <si>
    <t>FP-LBR-0080</t>
  </si>
  <si>
    <t>EAOH</t>
  </si>
  <si>
    <t>FP-LBR-0081</t>
  </si>
  <si>
    <t>EAOI</t>
  </si>
  <si>
    <t>EAOJ</t>
  </si>
  <si>
    <t>EAOK</t>
  </si>
  <si>
    <t>EAOL</t>
  </si>
  <si>
    <t>EAOM</t>
  </si>
  <si>
    <t>EAON</t>
  </si>
  <si>
    <t>FP-LBR-0082</t>
  </si>
  <si>
    <t>EAOO</t>
  </si>
  <si>
    <t>FP-LBR-0083</t>
  </si>
  <si>
    <t>EAOP</t>
  </si>
  <si>
    <t>FP-LBR-0084</t>
  </si>
  <si>
    <t>EAOQ</t>
  </si>
  <si>
    <t>FP-LBR-0085</t>
  </si>
  <si>
    <t>EAOR</t>
  </si>
  <si>
    <t>FP-LBR-0086</t>
  </si>
  <si>
    <t>EAOS</t>
  </si>
  <si>
    <t>EAOT</t>
  </si>
  <si>
    <t>EAOU</t>
  </si>
  <si>
    <t>EAOV</t>
  </si>
  <si>
    <t>EAOW</t>
  </si>
  <si>
    <t>EAOX</t>
  </si>
  <si>
    <t>FP-LBR-0107</t>
  </si>
  <si>
    <t>EAOY</t>
  </si>
  <si>
    <t>EAOZ</t>
  </si>
  <si>
    <t>FP-LBR-0041</t>
  </si>
  <si>
    <t>EAPA</t>
  </si>
  <si>
    <t>EAPB</t>
  </si>
  <si>
    <t>FP-LBR-0103</t>
  </si>
  <si>
    <t>EAPC</t>
  </si>
  <si>
    <t>EAPD</t>
  </si>
  <si>
    <t>FP-LBR-0048</t>
  </si>
  <si>
    <t>EAPE</t>
  </si>
  <si>
    <t>FP-LBR-0049</t>
  </si>
  <si>
    <t>EAPF</t>
  </si>
  <si>
    <t>EAPG</t>
  </si>
  <si>
    <t>EAPH</t>
  </si>
  <si>
    <t>FP-LBR-0110</t>
  </si>
  <si>
    <t>EAPI</t>
  </si>
  <si>
    <t>EAPJ</t>
  </si>
  <si>
    <t>FP-LBR-0111</t>
  </si>
  <si>
    <t>EAPK</t>
  </si>
  <si>
    <t>EAPL</t>
  </si>
  <si>
    <t>FP-LBR-0125</t>
  </si>
  <si>
    <t>EAPM</t>
  </si>
  <si>
    <t>EAPN</t>
  </si>
  <si>
    <t>FP-LBR-0063</t>
  </si>
  <si>
    <t>EAPO</t>
  </si>
  <si>
    <t>EAPP</t>
  </si>
  <si>
    <t>FP-LBR-0126</t>
  </si>
  <si>
    <t>EAPQ</t>
  </si>
  <si>
    <t>EAPR</t>
  </si>
  <si>
    <t>FP-LBR-0064</t>
  </si>
  <si>
    <t>EAPS</t>
  </si>
  <si>
    <t>EAPT</t>
  </si>
  <si>
    <t>FP-LBR-0067</t>
  </si>
  <si>
    <t>EAPU</t>
  </si>
  <si>
    <t>EAPV</t>
  </si>
  <si>
    <t>FP-LBR-0129</t>
  </si>
  <si>
    <t>EAPW</t>
  </si>
  <si>
    <t>EAPX</t>
  </si>
  <si>
    <t>FP-LBR-0068</t>
  </si>
  <si>
    <t>EAPY</t>
  </si>
  <si>
    <t>EAPZ</t>
  </si>
  <si>
    <t>FP-LBR-0130</t>
  </si>
  <si>
    <t>EAQA</t>
  </si>
  <si>
    <t>EAQB</t>
  </si>
  <si>
    <t>FP-LBR-0050</t>
  </si>
  <si>
    <t>EAQC</t>
  </si>
  <si>
    <t>EAQD</t>
  </si>
  <si>
    <t>FP-LBR-0112</t>
  </si>
  <si>
    <t>EAQE</t>
  </si>
  <si>
    <t>EAQF</t>
  </si>
  <si>
    <t>FP-LBR-0124</t>
  </si>
  <si>
    <t>EAQG</t>
  </si>
  <si>
    <t>EAQH</t>
  </si>
  <si>
    <t>FP-LBR-0062</t>
  </si>
  <si>
    <t>EAQI</t>
  </si>
  <si>
    <t>EAQJ</t>
  </si>
  <si>
    <t>FP-LBR-0127</t>
  </si>
  <si>
    <t>EAQK</t>
  </si>
  <si>
    <t>EAQL</t>
  </si>
  <si>
    <t>FP-LBR-0065</t>
  </si>
  <si>
    <t>EAQM</t>
  </si>
  <si>
    <t>EAQN</t>
  </si>
  <si>
    <t>FP-LBR-0128</t>
  </si>
  <si>
    <t>EAQO</t>
  </si>
  <si>
    <t>EAQP</t>
  </si>
  <si>
    <t>FP-LBR-0066</t>
  </si>
  <si>
    <t>EAQQ</t>
  </si>
  <si>
    <t>Date of the assessment</t>
  </si>
  <si>
    <t>Year</t>
  </si>
  <si>
    <t>Month</t>
  </si>
  <si>
    <r>
      <rPr>
        <b/>
        <sz val="11"/>
        <color theme="1"/>
        <rFont val="Calibri"/>
        <family val="2"/>
        <scheme val="minor"/>
      </rPr>
      <t>Random Lengths International Reports</t>
    </r>
    <r>
      <rPr>
        <sz val="11"/>
        <color theme="1"/>
        <rFont val="Calibri"/>
        <family val="2"/>
        <scheme val="minor"/>
      </rPr>
      <t xml:space="preserve"> are published </t>
    </r>
    <r>
      <rPr>
        <b/>
        <u/>
        <sz val="11"/>
        <color theme="1"/>
        <rFont val="Calibri"/>
        <family val="2"/>
        <scheme val="minor"/>
      </rPr>
      <t>every 2 weeks</t>
    </r>
    <r>
      <rPr>
        <sz val="11"/>
        <color theme="1"/>
        <rFont val="Calibri"/>
        <family val="2"/>
        <scheme val="minor"/>
      </rPr>
      <t xml:space="preserve"> (typically first and third Wednesdays of each month) </t>
    </r>
    <r>
      <rPr>
        <b/>
        <sz val="11"/>
        <color theme="1"/>
        <rFont val="Calibri"/>
        <family val="2"/>
        <scheme val="minor"/>
      </rPr>
      <t xml:space="preserve">on </t>
    </r>
    <r>
      <rPr>
        <b/>
        <u/>
        <sz val="11"/>
        <color theme="1"/>
        <rFont val="Calibri"/>
        <family val="2"/>
        <scheme val="minor"/>
      </rPr>
      <t>Wednesdays</t>
    </r>
    <r>
      <rPr>
        <sz val="11"/>
        <color theme="1"/>
        <rFont val="Calibri"/>
        <family val="2"/>
        <scheme val="minor"/>
      </rPr>
      <t xml:space="preserve">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</si>
</sst>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[$-409]d\-mmm\-yy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u/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14" fontId="0" fillId="0" borderId="0" xfId="0" applyNumberFormat="1"/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4" fontId="20" fillId="0" borderId="0" xfId="0" applyNumberFormat="1" applyFont="1" applyAlignment="1">
      <alignment horizontal="center"/>
    </xf>
    <xf numFmtId="0" fontId="21" fillId="0" borderId="0" xfId="0" applyFont="1"/>
    <xf numFmtId="165" fontId="16" fillId="33" borderId="0" xfId="0" applyNumberFormat="1" applyFont="1" applyFill="1"/>
    <xf numFmtId="0" fontId="16" fillId="0" borderId="0" xfId="0" applyFont="1"/>
    <xf numFmtId="0" fontId="16" fillId="34" borderId="0" xfId="0" applyFont="1" applyFill="1"/>
    <xf numFmtId="0" fontId="0" fillId="34" borderId="0" xfId="0" applyFill="1"/>
    <xf numFmtId="0" fontId="22" fillId="0" borderId="0" xfId="0" applyFont="1" applyAlignment="1">
      <alignment vertical="center"/>
    </xf>
    <xf numFmtId="14" fontId="22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NumberFormat="1"/>
    <xf numFmtId="0" fontId="0" fillId="0" borderId="0" xfId="0" applyNumberFormat="1" applyAlignme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5</xdr:row>
      <xdr:rowOff>0</xdr:rowOff>
    </xdr:from>
    <xdr:to>
      <xdr:col>6</xdr:col>
      <xdr:colOff>66675</xdr:colOff>
      <xdr:row>7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EFF75B2-1175-445F-AC0A-65926CC1864C}"/>
            </a:ext>
          </a:extLst>
        </xdr:cNvPr>
        <xdr:cNvSpPr txBox="1"/>
      </xdr:nvSpPr>
      <xdr:spPr>
        <a:xfrm>
          <a:off x="581025" y="952500"/>
          <a:ext cx="4086225" cy="54292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/>
            <a:t>Specify a past publication date in the highlighted cell (B4)</a:t>
          </a:r>
          <a:endParaRPr lang="en-US" sz="1100" b="1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72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15.140625" customWidth="1"/>
    <col min="2" max="5" width="25.7109375" customWidth="1"/>
    <col min="6" max="6" width="30.85546875" style="9" customWidth="1"/>
    <col min="7" max="7" width="22.5703125" style="9" customWidth="1"/>
    <col min="9" max="9" width="17.140625" bestFit="1" customWidth="1"/>
  </cols>
  <sheetData>
    <row r="1" spans="1:7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8" t="s">
        <v>6</v>
      </c>
    </row>
    <row r="2" spans="1:7" x14ac:dyDescent="0.25">
      <c r="A2" t="s">
        <v>7</v>
      </c>
      <c r="B2" s="15" cm="1">
        <f t="array" ref="B2">_xll.GetLatestPrice(F2,,G2)</f>
        <v>3250</v>
      </c>
      <c r="C2" s="13" cm="1">
        <f t="array" ref="C2">_xll.GetLatestPrice(F2,"Actual","AssessmentDate")</f>
        <v>45847.4375</v>
      </c>
      <c r="D2" s="12">
        <f>YEAR(C2)</f>
        <v>2025</v>
      </c>
      <c r="E2" s="12">
        <f>MONTH(C2)</f>
        <v>7</v>
      </c>
      <c r="F2" s="9" t="s">
        <v>8</v>
      </c>
      <c r="G2" s="9" t="s">
        <v>9</v>
      </c>
    </row>
    <row r="3" spans="1:7" x14ac:dyDescent="0.25">
      <c r="A3" t="s">
        <v>10</v>
      </c>
      <c r="B3" s="15" cm="1">
        <f t="array" ref="B3">_xll.GetLatestPrice(F3,,G3)</f>
        <v>3100</v>
      </c>
      <c r="C3" s="13" cm="1">
        <f t="array" ref="C3">_xll.GetLatestPrice(F3,"Actual","AssessmentDate")</f>
        <v>45847.4375</v>
      </c>
      <c r="D3" s="12">
        <f t="shared" ref="D3:D62" si="0">YEAR(C3)</f>
        <v>2025</v>
      </c>
      <c r="E3" s="12">
        <f t="shared" ref="E3:E62" si="1">MONTH(C3)</f>
        <v>7</v>
      </c>
      <c r="F3" s="9" t="s">
        <v>11</v>
      </c>
      <c r="G3" s="9" t="s">
        <v>9</v>
      </c>
    </row>
    <row r="4" spans="1:7" x14ac:dyDescent="0.25">
      <c r="A4" t="s">
        <v>12</v>
      </c>
      <c r="B4" s="15" cm="1">
        <f t="array" ref="B4">_xll.GetLatestPrice(F4,,G4)</f>
        <v>3500</v>
      </c>
      <c r="C4" s="13" cm="1">
        <f t="array" ref="C4">_xll.GetLatestPrice(F4,"Actual","AssessmentDate")</f>
        <v>45847.4375</v>
      </c>
      <c r="D4" s="12">
        <f t="shared" si="0"/>
        <v>2025</v>
      </c>
      <c r="E4" s="12">
        <f t="shared" si="1"/>
        <v>7</v>
      </c>
      <c r="F4" s="9" t="s">
        <v>8</v>
      </c>
      <c r="G4" s="9" t="s">
        <v>13</v>
      </c>
    </row>
    <row r="5" spans="1:7" x14ac:dyDescent="0.25">
      <c r="A5" t="s">
        <v>14</v>
      </c>
      <c r="B5" s="15" cm="1">
        <f t="array" ref="B5">_xll.GetLatestPrice(F5,,G5)</f>
        <v>3400</v>
      </c>
      <c r="C5" s="13" cm="1">
        <f t="array" ref="C5">_xll.GetLatestPrice(F5,"Actual","AssessmentDate")</f>
        <v>45847.4375</v>
      </c>
      <c r="D5" s="12">
        <f t="shared" si="0"/>
        <v>2025</v>
      </c>
      <c r="E5" s="12">
        <f t="shared" si="1"/>
        <v>7</v>
      </c>
      <c r="F5" s="9" t="s">
        <v>11</v>
      </c>
      <c r="G5" s="9" t="s">
        <v>13</v>
      </c>
    </row>
    <row r="6" spans="1:7" x14ac:dyDescent="0.25">
      <c r="A6" t="s">
        <v>15</v>
      </c>
      <c r="B6" s="15" cm="1">
        <f t="array" ref="B6">_xll.GetLatestPrice(F6,,G6)</f>
        <v>2200</v>
      </c>
      <c r="C6" s="13" cm="1">
        <f t="array" ref="C6">_xll.GetLatestPrice(F6,"Actual","AssessmentDate")</f>
        <v>45847.4375</v>
      </c>
      <c r="D6" s="12">
        <f t="shared" si="0"/>
        <v>2025</v>
      </c>
      <c r="E6" s="12">
        <f t="shared" si="1"/>
        <v>7</v>
      </c>
      <c r="F6" s="9" t="s">
        <v>16</v>
      </c>
      <c r="G6" s="9" t="s">
        <v>9</v>
      </c>
    </row>
    <row r="7" spans="1:7" x14ac:dyDescent="0.25">
      <c r="A7" t="s">
        <v>17</v>
      </c>
      <c r="B7" s="15" cm="1">
        <f t="array" ref="B7">_xll.GetLatestPrice(F7,,G7)</f>
        <v>2200</v>
      </c>
      <c r="C7" s="13" cm="1">
        <f t="array" ref="C7">_xll.GetLatestPrice(F7,"Actual","AssessmentDate")</f>
        <v>45847.4375</v>
      </c>
      <c r="D7" s="12">
        <f t="shared" si="0"/>
        <v>2025</v>
      </c>
      <c r="E7" s="12">
        <f t="shared" si="1"/>
        <v>7</v>
      </c>
      <c r="F7" s="9" t="s">
        <v>18</v>
      </c>
      <c r="G7" s="9" t="s">
        <v>9</v>
      </c>
    </row>
    <row r="8" spans="1:7" x14ac:dyDescent="0.25">
      <c r="A8" t="s">
        <v>19</v>
      </c>
      <c r="B8" s="15" cm="1">
        <f t="array" ref="B8">_xll.GetLatestPrice(F8,,G8)</f>
        <v>2460</v>
      </c>
      <c r="C8" s="13" cm="1">
        <f t="array" ref="C8">_xll.GetLatestPrice(F8,"Actual","AssessmentDate")</f>
        <v>45847.4375</v>
      </c>
      <c r="D8" s="12">
        <f t="shared" si="0"/>
        <v>2025</v>
      </c>
      <c r="E8" s="12">
        <f t="shared" si="1"/>
        <v>7</v>
      </c>
      <c r="F8" s="9" t="s">
        <v>16</v>
      </c>
      <c r="G8" s="9" t="s">
        <v>13</v>
      </c>
    </row>
    <row r="9" spans="1:7" x14ac:dyDescent="0.25">
      <c r="A9" t="s">
        <v>20</v>
      </c>
      <c r="B9" s="15" cm="1">
        <f t="array" ref="B9">_xll.GetLatestPrice(F9,,G9)</f>
        <v>2460</v>
      </c>
      <c r="C9" s="13" cm="1">
        <f t="array" ref="C9">_xll.GetLatestPrice(F9,"Actual","AssessmentDate")</f>
        <v>45847.4375</v>
      </c>
      <c r="D9" s="12">
        <f t="shared" si="0"/>
        <v>2025</v>
      </c>
      <c r="E9" s="12">
        <f t="shared" si="1"/>
        <v>7</v>
      </c>
      <c r="F9" s="9" t="s">
        <v>18</v>
      </c>
      <c r="G9" s="9" t="s">
        <v>13</v>
      </c>
    </row>
    <row r="10" spans="1:7" x14ac:dyDescent="0.25">
      <c r="A10" t="s">
        <v>21</v>
      </c>
      <c r="B10" s="15" cm="1">
        <f t="array" ref="B10">_xll.GetLatestPrice(F10,,G10)</f>
        <v>1310</v>
      </c>
      <c r="C10" s="13" cm="1">
        <f t="array" ref="C10">_xll.GetLatestPrice(F10,"Actual","AssessmentDate")</f>
        <v>45847.4375</v>
      </c>
      <c r="D10" s="12">
        <f t="shared" si="0"/>
        <v>2025</v>
      </c>
      <c r="E10" s="12">
        <f t="shared" si="1"/>
        <v>7</v>
      </c>
      <c r="F10" s="9" t="s">
        <v>22</v>
      </c>
      <c r="G10" s="9" t="s">
        <v>9</v>
      </c>
    </row>
    <row r="11" spans="1:7" x14ac:dyDescent="0.25">
      <c r="A11" t="s">
        <v>23</v>
      </c>
      <c r="B11" s="15" cm="1">
        <f t="array" ref="B11">_xll.GetLatestPrice(F11,,G11)</f>
        <v>1400</v>
      </c>
      <c r="C11" s="13" cm="1">
        <f t="array" ref="C11">_xll.GetLatestPrice(F11,"Actual","AssessmentDate")</f>
        <v>45847.4375</v>
      </c>
      <c r="D11" s="12">
        <f t="shared" si="0"/>
        <v>2025</v>
      </c>
      <c r="E11" s="12">
        <f t="shared" si="1"/>
        <v>7</v>
      </c>
      <c r="F11" s="9" t="s">
        <v>22</v>
      </c>
      <c r="G11" s="9" t="s">
        <v>13</v>
      </c>
    </row>
    <row r="12" spans="1:7" x14ac:dyDescent="0.25">
      <c r="A12" s="5" t="s">
        <v>24</v>
      </c>
      <c r="B12" s="15" cm="1">
        <f t="array" ref="B12">_xll.GetLatestPrice(F12,,G12)</f>
        <v>405</v>
      </c>
      <c r="C12" s="13" cm="1">
        <f t="array" ref="C12">_xll.GetLatestPrice(F12,"Actual","AssessmentDate")</f>
        <v>45849.4375</v>
      </c>
      <c r="D12" s="12">
        <f t="shared" si="0"/>
        <v>2025</v>
      </c>
      <c r="E12" s="12">
        <f t="shared" si="1"/>
        <v>7</v>
      </c>
      <c r="F12" s="9" t="s">
        <v>25</v>
      </c>
      <c r="G12" s="9" t="s">
        <v>9</v>
      </c>
    </row>
    <row r="13" spans="1:7" x14ac:dyDescent="0.25">
      <c r="A13" s="5" t="s">
        <v>26</v>
      </c>
      <c r="B13" s="15" cm="1">
        <f t="array" ref="B13">_xll.GetLatestPrice(F13,,G13)</f>
        <v>475</v>
      </c>
      <c r="C13" s="13" cm="1">
        <f t="array" ref="C13">_xll.GetLatestPrice(F13,"Actual","AssessmentDate")</f>
        <v>45849.4375</v>
      </c>
      <c r="D13" s="12">
        <f t="shared" si="0"/>
        <v>2025</v>
      </c>
      <c r="E13" s="12">
        <f t="shared" si="1"/>
        <v>7</v>
      </c>
      <c r="F13" s="9" t="s">
        <v>27</v>
      </c>
      <c r="G13" s="9" t="s">
        <v>9</v>
      </c>
    </row>
    <row r="14" spans="1:7" x14ac:dyDescent="0.25">
      <c r="A14" s="5" t="s">
        <v>28</v>
      </c>
      <c r="B14" s="15" cm="1">
        <f t="array" ref="B14">_xll.GetLatestPrice(F14,,G14)</f>
        <v>770</v>
      </c>
      <c r="C14" s="13" cm="1">
        <f t="array" ref="C14">_xll.GetLatestPrice(F14,"Actual","AssessmentDate")</f>
        <v>45849.4375</v>
      </c>
      <c r="D14" s="12">
        <f t="shared" si="0"/>
        <v>2025</v>
      </c>
      <c r="E14" s="12">
        <f t="shared" si="1"/>
        <v>7</v>
      </c>
      <c r="F14" s="9" t="s">
        <v>29</v>
      </c>
      <c r="G14" s="9" t="s">
        <v>9</v>
      </c>
    </row>
    <row r="15" spans="1:7" x14ac:dyDescent="0.25">
      <c r="A15" s="5" t="s">
        <v>30</v>
      </c>
      <c r="B15" s="15" cm="1">
        <f t="array" ref="B15">_xll.GetLatestPrice(F15,,G15)</f>
        <v>60</v>
      </c>
      <c r="C15" s="13" cm="1">
        <f t="array" ref="C15">_xll.GetLatestPrice(F15,"Actual","AssessmentDate")</f>
        <v>45497.563842592594</v>
      </c>
      <c r="D15" s="12">
        <f t="shared" si="0"/>
        <v>2024</v>
      </c>
      <c r="E15" s="12">
        <f t="shared" si="1"/>
        <v>7</v>
      </c>
      <c r="F15" s="9" t="s">
        <v>31</v>
      </c>
      <c r="G15" s="9" t="s">
        <v>9</v>
      </c>
    </row>
    <row r="16" spans="1:7" x14ac:dyDescent="0.25">
      <c r="A16" s="5" t="s">
        <v>32</v>
      </c>
      <c r="B16" s="15" cm="1">
        <f t="array" ref="B16">_xll.GetLatestPrice(F16,,G16)</f>
        <v>20</v>
      </c>
      <c r="C16" s="13" cm="1">
        <f t="array" ref="C16">_xll.GetLatestPrice(F16,"Actual","AssessmentDate")</f>
        <v>45497.563842592594</v>
      </c>
      <c r="D16" s="12">
        <f t="shared" si="0"/>
        <v>2024</v>
      </c>
      <c r="E16" s="12">
        <f t="shared" si="1"/>
        <v>7</v>
      </c>
      <c r="F16" s="9" t="s">
        <v>33</v>
      </c>
      <c r="G16" s="9" t="s">
        <v>9</v>
      </c>
    </row>
    <row r="17" spans="1:7" x14ac:dyDescent="0.25">
      <c r="A17" s="5" t="s">
        <v>34</v>
      </c>
      <c r="B17" s="15" cm="1">
        <f t="array" ref="B17">_xll.GetLatestPrice(F17,,G17)</f>
        <v>345</v>
      </c>
      <c r="C17" s="13" cm="1">
        <f t="array" ref="C17">_xll.GetLatestPrice(F17,"Actual","AssessmentDate")</f>
        <v>45849.4375</v>
      </c>
      <c r="D17" s="12">
        <f t="shared" si="0"/>
        <v>2025</v>
      </c>
      <c r="E17" s="12">
        <f t="shared" si="1"/>
        <v>7</v>
      </c>
      <c r="F17" s="9" t="s">
        <v>35</v>
      </c>
      <c r="G17" s="9" t="s">
        <v>9</v>
      </c>
    </row>
    <row r="18" spans="1:7" x14ac:dyDescent="0.25">
      <c r="A18" s="5" t="s">
        <v>36</v>
      </c>
      <c r="B18" s="15" cm="1">
        <f t="array" ref="B18">_xll.GetLatestPrice(F18,,G18)</f>
        <v>421</v>
      </c>
      <c r="C18" s="13" cm="1">
        <f t="array" ref="C18">_xll.GetLatestPrice(F18,"Actual","AssessmentDate")</f>
        <v>45849.4375</v>
      </c>
      <c r="D18" s="12">
        <f t="shared" si="0"/>
        <v>2025</v>
      </c>
      <c r="E18" s="12">
        <f t="shared" si="1"/>
        <v>7</v>
      </c>
      <c r="F18" s="9" t="s">
        <v>37</v>
      </c>
      <c r="G18" s="9" t="s">
        <v>9</v>
      </c>
    </row>
    <row r="19" spans="1:7" x14ac:dyDescent="0.25">
      <c r="A19" s="5" t="s">
        <v>38</v>
      </c>
      <c r="B19" s="15" cm="1">
        <f t="array" ref="B19">_xll.GetLatestPrice(F19,,G19)</f>
        <v>655</v>
      </c>
      <c r="C19" s="13" cm="1">
        <f t="array" ref="C19">_xll.GetLatestPrice(F19,"Actual","AssessmentDate")</f>
        <v>45849.4375</v>
      </c>
      <c r="D19" s="12">
        <f t="shared" si="0"/>
        <v>2025</v>
      </c>
      <c r="E19" s="12">
        <f t="shared" si="1"/>
        <v>7</v>
      </c>
      <c r="F19" s="9" t="s">
        <v>39</v>
      </c>
      <c r="G19" s="9" t="s">
        <v>9</v>
      </c>
    </row>
    <row r="20" spans="1:7" x14ac:dyDescent="0.25">
      <c r="A20" s="5" t="s">
        <v>40</v>
      </c>
      <c r="B20" s="15" cm="1">
        <f t="array" ref="B20">_xll.GetLatestPrice(F20,,G20)</f>
        <v>870</v>
      </c>
      <c r="C20" s="13" cm="1">
        <f t="array" ref="C20">_xll.GetLatestPrice(F20,"Actual","AssessmentDate")</f>
        <v>45849.4375</v>
      </c>
      <c r="D20" s="12">
        <f t="shared" si="0"/>
        <v>2025</v>
      </c>
      <c r="E20" s="12">
        <f t="shared" si="1"/>
        <v>7</v>
      </c>
      <c r="F20" s="9" t="s">
        <v>41</v>
      </c>
      <c r="G20" s="9" t="s">
        <v>9</v>
      </c>
    </row>
    <row r="21" spans="1:7" x14ac:dyDescent="0.25">
      <c r="A21" s="5" t="s">
        <v>42</v>
      </c>
      <c r="B21" s="15" cm="1">
        <f t="array" ref="B21">_xll.GetLatestPrice(F21,,G21)</f>
        <v>858</v>
      </c>
      <c r="C21" s="13" cm="1">
        <f t="array" ref="C21">_xll.GetLatestPrice(F21,"Actual","AssessmentDate")</f>
        <v>45849.4375</v>
      </c>
      <c r="D21" s="12">
        <f t="shared" si="0"/>
        <v>2025</v>
      </c>
      <c r="E21" s="12">
        <f t="shared" si="1"/>
        <v>7</v>
      </c>
      <c r="F21" s="9" t="s">
        <v>43</v>
      </c>
      <c r="G21" s="9" t="s">
        <v>9</v>
      </c>
    </row>
    <row r="22" spans="1:7" x14ac:dyDescent="0.25">
      <c r="A22" t="s">
        <v>44</v>
      </c>
      <c r="B22" s="15" cm="1">
        <f t="array" ref="B22">_xll.GetLatestPrice(F22,,G22)</f>
        <v>1585</v>
      </c>
      <c r="C22" s="13" cm="1">
        <f t="array" ref="C22">_xll.GetLatestPrice(F22,"Actual","AssessmentDate")</f>
        <v>45847.4375</v>
      </c>
      <c r="D22" s="12">
        <f t="shared" si="0"/>
        <v>2025</v>
      </c>
      <c r="E22" s="12">
        <f t="shared" si="1"/>
        <v>7</v>
      </c>
      <c r="F22" s="9" t="s">
        <v>45</v>
      </c>
      <c r="G22" s="9" t="s">
        <v>9</v>
      </c>
    </row>
    <row r="23" spans="1:7" x14ac:dyDescent="0.25">
      <c r="A23" t="s">
        <v>46</v>
      </c>
      <c r="B23" s="15" cm="1">
        <f t="array" ref="B23">_xll.GetLatestPrice(F23,,G23)</f>
        <v>1685</v>
      </c>
      <c r="C23" s="13" cm="1">
        <f t="array" ref="C23">_xll.GetLatestPrice(F23,"Actual","AssessmentDate")</f>
        <v>45847.4375</v>
      </c>
      <c r="D23" s="12">
        <f t="shared" si="0"/>
        <v>2025</v>
      </c>
      <c r="E23" s="12">
        <f t="shared" si="1"/>
        <v>7</v>
      </c>
      <c r="F23" s="9" t="s">
        <v>45</v>
      </c>
      <c r="G23" s="9" t="s">
        <v>13</v>
      </c>
    </row>
    <row r="24" spans="1:7" x14ac:dyDescent="0.25">
      <c r="A24" s="5" t="s">
        <v>47</v>
      </c>
      <c r="B24" s="15" cm="1">
        <f t="array" ref="B24">_xll.GetLatestPrice(F24,,G24)</f>
        <v>235</v>
      </c>
      <c r="C24" s="13" cm="1">
        <f t="array" ref="C24">_xll.GetLatestPrice(F24,"Actual","AssessmentDate")</f>
        <v>45849.4375</v>
      </c>
      <c r="D24" s="12">
        <f t="shared" si="0"/>
        <v>2025</v>
      </c>
      <c r="E24" s="12">
        <f t="shared" si="1"/>
        <v>7</v>
      </c>
      <c r="F24" s="9" t="s">
        <v>48</v>
      </c>
      <c r="G24" s="9" t="s">
        <v>9</v>
      </c>
    </row>
    <row r="25" spans="1:7" x14ac:dyDescent="0.25">
      <c r="A25" s="5" t="s">
        <v>49</v>
      </c>
      <c r="B25" s="15" cm="1">
        <f t="array" ref="B25">_xll.GetLatestPrice(F25,,G25)</f>
        <v>200</v>
      </c>
      <c r="C25" s="13" cm="1">
        <f t="array" ref="C25">_xll.GetLatestPrice(F25,"Actual","AssessmentDate")</f>
        <v>45849.4375</v>
      </c>
      <c r="D25" s="12">
        <f t="shared" si="0"/>
        <v>2025</v>
      </c>
      <c r="E25" s="12">
        <f t="shared" si="1"/>
        <v>7</v>
      </c>
      <c r="F25" s="9" t="s">
        <v>50</v>
      </c>
      <c r="G25" s="9" t="s">
        <v>9</v>
      </c>
    </row>
    <row r="26" spans="1:7" x14ac:dyDescent="0.25">
      <c r="A26" s="5" t="s">
        <v>51</v>
      </c>
      <c r="B26" s="15" cm="1">
        <f t="array" ref="B26">_xll.GetLatestPrice(F26,,G26)</f>
        <v>215</v>
      </c>
      <c r="C26" s="13" cm="1">
        <f t="array" ref="C26">_xll.GetLatestPrice(F26,"Actual","AssessmentDate")</f>
        <v>45849.4375</v>
      </c>
      <c r="D26" s="12">
        <f t="shared" si="0"/>
        <v>2025</v>
      </c>
      <c r="E26" s="12">
        <f t="shared" si="1"/>
        <v>7</v>
      </c>
      <c r="F26" s="9" t="s">
        <v>52</v>
      </c>
      <c r="G26" s="9" t="s">
        <v>9</v>
      </c>
    </row>
    <row r="27" spans="1:7" x14ac:dyDescent="0.25">
      <c r="A27" t="s">
        <v>53</v>
      </c>
      <c r="B27" s="15" cm="1">
        <f t="array" ref="B27">_xll.GetLatestPrice(F27,,G27)</f>
        <v>950</v>
      </c>
      <c r="C27" s="13" cm="1">
        <f t="array" ref="C27">_xll.GetLatestPrice(F27,"Actual","AssessmentDate")</f>
        <v>45847.4375</v>
      </c>
      <c r="D27" s="12">
        <f t="shared" si="0"/>
        <v>2025</v>
      </c>
      <c r="E27" s="12">
        <f t="shared" si="1"/>
        <v>7</v>
      </c>
      <c r="F27" s="9" t="s">
        <v>54</v>
      </c>
      <c r="G27" s="9" t="s">
        <v>9</v>
      </c>
    </row>
    <row r="28" spans="1:7" x14ac:dyDescent="0.25">
      <c r="A28" t="s">
        <v>55</v>
      </c>
      <c r="B28" s="15" cm="1">
        <f t="array" ref="B28">_xll.GetLatestPrice(F28,,G28)</f>
        <v>1070</v>
      </c>
      <c r="C28" s="13" cm="1">
        <f t="array" ref="C28">_xll.GetLatestPrice(F28,"Actual","AssessmentDate")</f>
        <v>45847.4375</v>
      </c>
      <c r="D28" s="12">
        <f t="shared" si="0"/>
        <v>2025</v>
      </c>
      <c r="E28" s="12">
        <f t="shared" si="1"/>
        <v>7</v>
      </c>
      <c r="F28" s="9" t="s">
        <v>56</v>
      </c>
      <c r="G28" s="9" t="s">
        <v>9</v>
      </c>
    </row>
    <row r="29" spans="1:7" x14ac:dyDescent="0.25">
      <c r="A29" t="s">
        <v>57</v>
      </c>
      <c r="B29" s="15" cm="1">
        <f t="array" ref="B29">_xll.GetLatestPrice(F29,,G29)</f>
        <v>1075</v>
      </c>
      <c r="C29" s="13" cm="1">
        <f t="array" ref="C29">_xll.GetLatestPrice(F29,"Actual","AssessmentDate")</f>
        <v>45847.4375</v>
      </c>
      <c r="D29" s="12">
        <f t="shared" si="0"/>
        <v>2025</v>
      </c>
      <c r="E29" s="12">
        <f t="shared" si="1"/>
        <v>7</v>
      </c>
      <c r="F29" s="9" t="s">
        <v>58</v>
      </c>
      <c r="G29" s="9" t="s">
        <v>9</v>
      </c>
    </row>
    <row r="30" spans="1:7" x14ac:dyDescent="0.25">
      <c r="A30" t="s">
        <v>59</v>
      </c>
      <c r="B30" s="15" cm="1">
        <f t="array" ref="B30">_xll.GetLatestPrice(F30,,G30)</f>
        <v>1175</v>
      </c>
      <c r="C30" s="13" cm="1">
        <f t="array" ref="C30">_xll.GetLatestPrice(F30,"Actual","AssessmentDate")</f>
        <v>45847.4375</v>
      </c>
      <c r="D30" s="12">
        <f t="shared" si="0"/>
        <v>2025</v>
      </c>
      <c r="E30" s="12">
        <f t="shared" si="1"/>
        <v>7</v>
      </c>
      <c r="F30" s="9" t="s">
        <v>60</v>
      </c>
      <c r="G30" s="9" t="s">
        <v>9</v>
      </c>
    </row>
    <row r="31" spans="1:7" x14ac:dyDescent="0.25">
      <c r="A31" t="s">
        <v>61</v>
      </c>
      <c r="B31" s="15" cm="1">
        <f t="array" ref="B31">_xll.GetLatestPrice(F31,,G31)</f>
        <v>1350</v>
      </c>
      <c r="C31" s="13" cm="1">
        <f t="array" ref="C31">_xll.GetLatestPrice(F31,"Actual","AssessmentDate")</f>
        <v>45847.4375</v>
      </c>
      <c r="D31" s="12">
        <f t="shared" si="0"/>
        <v>2025</v>
      </c>
      <c r="E31" s="12">
        <f t="shared" si="1"/>
        <v>7</v>
      </c>
      <c r="F31" s="9" t="s">
        <v>62</v>
      </c>
      <c r="G31" s="9" t="s">
        <v>9</v>
      </c>
    </row>
    <row r="32" spans="1:7" x14ac:dyDescent="0.25">
      <c r="A32" t="s">
        <v>63</v>
      </c>
      <c r="B32" s="15" cm="1">
        <f t="array" ref="B32">_xll.GetLatestPrice(F32,,G32)</f>
        <v>1175</v>
      </c>
      <c r="C32" s="13" cm="1">
        <f t="array" ref="C32">_xll.GetLatestPrice(F32,"Actual","AssessmentDate")</f>
        <v>45847.4375</v>
      </c>
      <c r="D32" s="12">
        <f t="shared" si="0"/>
        <v>2025</v>
      </c>
      <c r="E32" s="12">
        <f t="shared" si="1"/>
        <v>7</v>
      </c>
      <c r="F32" s="9" t="s">
        <v>54</v>
      </c>
      <c r="G32" s="9" t="s">
        <v>13</v>
      </c>
    </row>
    <row r="33" spans="1:7" x14ac:dyDescent="0.25">
      <c r="A33" t="s">
        <v>64</v>
      </c>
      <c r="B33" s="15" cm="1">
        <f t="array" ref="B33">_xll.GetLatestPrice(F33,,G33)</f>
        <v>1085</v>
      </c>
      <c r="C33" s="13" cm="1">
        <f t="array" ref="C33">_xll.GetLatestPrice(F33,"Actual","AssessmentDate")</f>
        <v>45847.4375</v>
      </c>
      <c r="D33" s="12">
        <f t="shared" si="0"/>
        <v>2025</v>
      </c>
      <c r="E33" s="12">
        <f t="shared" si="1"/>
        <v>7</v>
      </c>
      <c r="F33" s="9" t="s">
        <v>56</v>
      </c>
      <c r="G33" s="9" t="s">
        <v>13</v>
      </c>
    </row>
    <row r="34" spans="1:7" x14ac:dyDescent="0.25">
      <c r="A34" t="s">
        <v>65</v>
      </c>
      <c r="B34" s="15" cm="1">
        <f t="array" ref="B34">_xll.GetLatestPrice(F34,,G34)</f>
        <v>1145</v>
      </c>
      <c r="C34" s="13" cm="1">
        <f t="array" ref="C34">_xll.GetLatestPrice(F34,"Actual","AssessmentDate")</f>
        <v>45847.4375</v>
      </c>
      <c r="D34" s="12">
        <f t="shared" si="0"/>
        <v>2025</v>
      </c>
      <c r="E34" s="12">
        <f t="shared" si="1"/>
        <v>7</v>
      </c>
      <c r="F34" s="9" t="s">
        <v>58</v>
      </c>
      <c r="G34" s="9" t="s">
        <v>13</v>
      </c>
    </row>
    <row r="35" spans="1:7" x14ac:dyDescent="0.25">
      <c r="A35" t="s">
        <v>66</v>
      </c>
      <c r="B35" s="15" cm="1">
        <f t="array" ref="B35">_xll.GetLatestPrice(F35,,G35)</f>
        <v>1250</v>
      </c>
      <c r="C35" s="13" cm="1">
        <f t="array" ref="C35">_xll.GetLatestPrice(F35,"Actual","AssessmentDate")</f>
        <v>45847.4375</v>
      </c>
      <c r="D35" s="12">
        <f t="shared" si="0"/>
        <v>2025</v>
      </c>
      <c r="E35" s="12">
        <f t="shared" si="1"/>
        <v>7</v>
      </c>
      <c r="F35" s="9" t="s">
        <v>60</v>
      </c>
      <c r="G35" s="9" t="s">
        <v>13</v>
      </c>
    </row>
    <row r="36" spans="1:7" x14ac:dyDescent="0.25">
      <c r="A36" t="s">
        <v>67</v>
      </c>
      <c r="B36" s="15" cm="1">
        <f t="array" ref="B36">_xll.GetLatestPrice(F36,,G36)</f>
        <v>1425</v>
      </c>
      <c r="C36" s="13" cm="1">
        <f t="array" ref="C36">_xll.GetLatestPrice(F36,"Actual","AssessmentDate")</f>
        <v>45847.4375</v>
      </c>
      <c r="D36" s="12">
        <f t="shared" si="0"/>
        <v>2025</v>
      </c>
      <c r="E36" s="12">
        <f t="shared" si="1"/>
        <v>7</v>
      </c>
      <c r="F36" s="9" t="s">
        <v>62</v>
      </c>
      <c r="G36" s="9" t="s">
        <v>13</v>
      </c>
    </row>
    <row r="37" spans="1:7" x14ac:dyDescent="0.25">
      <c r="A37" t="s">
        <v>68</v>
      </c>
      <c r="B37" s="15" cm="1">
        <f t="array" ref="B37">_xll.GetLatestPrice(F37,,G37)</f>
        <v>1175</v>
      </c>
      <c r="C37" s="13" cm="1">
        <f t="array" ref="C37">_xll.GetLatestPrice(F37,"Actual","AssessmentDate")</f>
        <v>45847.4375</v>
      </c>
      <c r="D37" s="12">
        <f t="shared" si="0"/>
        <v>2025</v>
      </c>
      <c r="E37" s="12">
        <f t="shared" si="1"/>
        <v>7</v>
      </c>
      <c r="F37" s="9" t="s">
        <v>69</v>
      </c>
      <c r="G37" s="9" t="s">
        <v>9</v>
      </c>
    </row>
    <row r="38" spans="1:7" x14ac:dyDescent="0.25">
      <c r="A38" t="s">
        <v>70</v>
      </c>
      <c r="B38" s="15" cm="1">
        <f t="array" ref="B38">_xll.GetLatestPrice(F38,,G38)</f>
        <v>1250</v>
      </c>
      <c r="C38" s="13" cm="1">
        <f t="array" ref="C38">_xll.GetLatestPrice(F38,"Actual","AssessmentDate")</f>
        <v>45847.4375</v>
      </c>
      <c r="D38" s="12">
        <f t="shared" si="0"/>
        <v>2025</v>
      </c>
      <c r="E38" s="12">
        <f t="shared" si="1"/>
        <v>7</v>
      </c>
      <c r="F38" s="9" t="s">
        <v>71</v>
      </c>
      <c r="G38" s="9" t="s">
        <v>9</v>
      </c>
    </row>
    <row r="39" spans="1:7" x14ac:dyDescent="0.25">
      <c r="A39" t="s">
        <v>72</v>
      </c>
      <c r="B39" s="15" cm="1">
        <f t="array" ref="B39">_xll.GetLatestPrice(F39,,G39)</f>
        <v>1350</v>
      </c>
      <c r="C39" s="13" cm="1">
        <f t="array" ref="C39">_xll.GetLatestPrice(F39,"Actual","AssessmentDate")</f>
        <v>45847.4375</v>
      </c>
      <c r="D39" s="12">
        <f t="shared" si="0"/>
        <v>2025</v>
      </c>
      <c r="E39" s="12">
        <f t="shared" si="1"/>
        <v>7</v>
      </c>
      <c r="F39" s="9" t="s">
        <v>73</v>
      </c>
      <c r="G39" s="9" t="s">
        <v>9</v>
      </c>
    </row>
    <row r="40" spans="1:7" x14ac:dyDescent="0.25">
      <c r="A40" t="s">
        <v>74</v>
      </c>
      <c r="B40" s="15" cm="1">
        <f t="array" ref="B40">_xll.GetLatestPrice(F40,,G40)</f>
        <v>1400</v>
      </c>
      <c r="C40" s="13" cm="1">
        <f t="array" ref="C40">_xll.GetLatestPrice(F40,"Actual","AssessmentDate")</f>
        <v>45847.4375</v>
      </c>
      <c r="D40" s="12">
        <f t="shared" si="0"/>
        <v>2025</v>
      </c>
      <c r="E40" s="12">
        <f t="shared" si="1"/>
        <v>7</v>
      </c>
      <c r="F40" s="9" t="s">
        <v>75</v>
      </c>
      <c r="G40" s="9" t="s">
        <v>9</v>
      </c>
    </row>
    <row r="41" spans="1:7" x14ac:dyDescent="0.25">
      <c r="A41" t="s">
        <v>76</v>
      </c>
      <c r="B41" s="15" cm="1">
        <f t="array" ref="B41">_xll.GetLatestPrice(F41,,G41)</f>
        <v>1400</v>
      </c>
      <c r="C41" s="13" cm="1">
        <f t="array" ref="C41">_xll.GetLatestPrice(F41,"Actual","AssessmentDate")</f>
        <v>45847.4375</v>
      </c>
      <c r="D41" s="12">
        <f t="shared" si="0"/>
        <v>2025</v>
      </c>
      <c r="E41" s="12">
        <f t="shared" si="1"/>
        <v>7</v>
      </c>
      <c r="F41" s="9" t="s">
        <v>69</v>
      </c>
      <c r="G41" s="9" t="s">
        <v>13</v>
      </c>
    </row>
    <row r="42" spans="1:7" x14ac:dyDescent="0.25">
      <c r="A42" t="s">
        <v>77</v>
      </c>
      <c r="B42" s="15" cm="1">
        <f t="array" ref="B42">_xll.GetLatestPrice(F42,,G42)</f>
        <v>1325</v>
      </c>
      <c r="C42" s="13" cm="1">
        <f t="array" ref="C42">_xll.GetLatestPrice(F42,"Actual","AssessmentDate")</f>
        <v>45847.4375</v>
      </c>
      <c r="D42" s="12">
        <f t="shared" si="0"/>
        <v>2025</v>
      </c>
      <c r="E42" s="12">
        <f t="shared" si="1"/>
        <v>7</v>
      </c>
      <c r="F42" s="9" t="s">
        <v>71</v>
      </c>
      <c r="G42" s="9" t="s">
        <v>13</v>
      </c>
    </row>
    <row r="43" spans="1:7" x14ac:dyDescent="0.25">
      <c r="A43" t="s">
        <v>78</v>
      </c>
      <c r="B43" s="15" cm="1">
        <f t="array" ref="B43">_xll.GetLatestPrice(F43,,G43)</f>
        <v>1425</v>
      </c>
      <c r="C43" s="13" cm="1">
        <f t="array" ref="C43">_xll.GetLatestPrice(F43,"Actual","AssessmentDate")</f>
        <v>45847.4375</v>
      </c>
      <c r="D43" s="12">
        <f t="shared" si="0"/>
        <v>2025</v>
      </c>
      <c r="E43" s="12">
        <f t="shared" si="1"/>
        <v>7</v>
      </c>
      <c r="F43" s="9" t="s">
        <v>73</v>
      </c>
      <c r="G43" s="9" t="s">
        <v>13</v>
      </c>
    </row>
    <row r="44" spans="1:7" x14ac:dyDescent="0.25">
      <c r="A44" t="s">
        <v>79</v>
      </c>
      <c r="B44" s="15" cm="1">
        <f t="array" ref="B44">_xll.GetLatestPrice(F44,,G44)</f>
        <v>1475</v>
      </c>
      <c r="C44" s="13" cm="1">
        <f t="array" ref="C44">_xll.GetLatestPrice(F44,"Actual","AssessmentDate")</f>
        <v>45847.4375</v>
      </c>
      <c r="D44" s="12">
        <f t="shared" si="0"/>
        <v>2025</v>
      </c>
      <c r="E44" s="12">
        <f t="shared" si="1"/>
        <v>7</v>
      </c>
      <c r="F44" s="9" t="s">
        <v>75</v>
      </c>
      <c r="G44" s="9" t="s">
        <v>13</v>
      </c>
    </row>
    <row r="45" spans="1:7" x14ac:dyDescent="0.25">
      <c r="A45" t="s">
        <v>80</v>
      </c>
      <c r="B45" s="15" cm="1">
        <f t="array" ref="B45">_xll.GetLatestPrice(F45,,G45)</f>
        <v>1225</v>
      </c>
      <c r="C45" s="13" cm="1">
        <f t="array" ref="C45">_xll.GetLatestPrice(F45,"Actual","AssessmentDate")</f>
        <v>45847.4375</v>
      </c>
      <c r="D45" s="12">
        <f t="shared" si="0"/>
        <v>2025</v>
      </c>
      <c r="E45" s="12">
        <f t="shared" si="1"/>
        <v>7</v>
      </c>
      <c r="F45" s="9" t="s">
        <v>81</v>
      </c>
      <c r="G45" s="9" t="s">
        <v>9</v>
      </c>
    </row>
    <row r="46" spans="1:7" x14ac:dyDescent="0.25">
      <c r="A46" t="s">
        <v>82</v>
      </c>
      <c r="B46" s="15" cm="1">
        <f t="array" ref="B46">_xll.GetLatestPrice(F46,,G46)</f>
        <v>1225</v>
      </c>
      <c r="C46" s="13" cm="1">
        <f t="array" ref="C46">_xll.GetLatestPrice(F46,"Actual","AssessmentDate")</f>
        <v>45847.4375</v>
      </c>
      <c r="D46" s="12">
        <f t="shared" si="0"/>
        <v>2025</v>
      </c>
      <c r="E46" s="12">
        <f t="shared" si="1"/>
        <v>7</v>
      </c>
      <c r="F46" s="9" t="s">
        <v>83</v>
      </c>
      <c r="G46" s="9" t="s">
        <v>9</v>
      </c>
    </row>
    <row r="47" spans="1:7" x14ac:dyDescent="0.25">
      <c r="A47" t="s">
        <v>84</v>
      </c>
      <c r="B47" s="15" cm="1">
        <f t="array" ref="B47">_xll.GetLatestPrice(F47,,G47)</f>
        <v>1230</v>
      </c>
      <c r="C47" s="13" cm="1">
        <f t="array" ref="C47">_xll.GetLatestPrice(F47,"Actual","AssessmentDate")</f>
        <v>45847.4375</v>
      </c>
      <c r="D47" s="12">
        <f t="shared" si="0"/>
        <v>2025</v>
      </c>
      <c r="E47" s="12">
        <f t="shared" si="1"/>
        <v>7</v>
      </c>
      <c r="F47" s="9" t="s">
        <v>85</v>
      </c>
      <c r="G47" s="9" t="s">
        <v>9</v>
      </c>
    </row>
    <row r="48" spans="1:7" x14ac:dyDescent="0.25">
      <c r="A48" t="s">
        <v>86</v>
      </c>
      <c r="B48" s="15" cm="1">
        <f t="array" ref="B48">_xll.GetLatestPrice(F48,,G48)</f>
        <v>1230</v>
      </c>
      <c r="C48" s="13" cm="1">
        <f t="array" ref="C48">_xll.GetLatestPrice(F48,"Actual","AssessmentDate")</f>
        <v>45847.4375</v>
      </c>
      <c r="D48" s="12">
        <f t="shared" si="0"/>
        <v>2025</v>
      </c>
      <c r="E48" s="12">
        <f t="shared" si="1"/>
        <v>7</v>
      </c>
      <c r="F48" s="9" t="s">
        <v>87</v>
      </c>
      <c r="G48" s="9" t="s">
        <v>9</v>
      </c>
    </row>
    <row r="49" spans="1:7" x14ac:dyDescent="0.25">
      <c r="A49" t="s">
        <v>88</v>
      </c>
      <c r="B49" s="15" cm="1">
        <f t="array" ref="B49">_xll.GetLatestPrice(F49,,G49)</f>
        <v>1275</v>
      </c>
      <c r="C49" s="13" cm="1">
        <f t="array" ref="C49">_xll.GetLatestPrice(F49,"Actual","AssessmentDate")</f>
        <v>45847.4375</v>
      </c>
      <c r="D49" s="12">
        <f t="shared" si="0"/>
        <v>2025</v>
      </c>
      <c r="E49" s="12">
        <f t="shared" si="1"/>
        <v>7</v>
      </c>
      <c r="F49" s="9" t="s">
        <v>81</v>
      </c>
      <c r="G49" s="9" t="s">
        <v>13</v>
      </c>
    </row>
    <row r="50" spans="1:7" x14ac:dyDescent="0.25">
      <c r="A50" t="s">
        <v>89</v>
      </c>
      <c r="B50" s="15" cm="1">
        <f t="array" ref="B50">_xll.GetLatestPrice(F50,,G50)</f>
        <v>1275</v>
      </c>
      <c r="C50" s="13" cm="1">
        <f t="array" ref="C50">_xll.GetLatestPrice(F50,"Actual","AssessmentDate")</f>
        <v>45847.4375</v>
      </c>
      <c r="D50" s="12">
        <f t="shared" si="0"/>
        <v>2025</v>
      </c>
      <c r="E50" s="12">
        <f t="shared" si="1"/>
        <v>7</v>
      </c>
      <c r="F50" s="9" t="s">
        <v>83</v>
      </c>
      <c r="G50" s="9" t="s">
        <v>13</v>
      </c>
    </row>
    <row r="51" spans="1:7" x14ac:dyDescent="0.25">
      <c r="A51" t="s">
        <v>90</v>
      </c>
      <c r="B51" s="15" cm="1">
        <f t="array" ref="B51">_xll.GetLatestPrice(F51,,G51)</f>
        <v>1300</v>
      </c>
      <c r="C51" s="13" cm="1">
        <f t="array" ref="C51">_xll.GetLatestPrice(F51,"Actual","AssessmentDate")</f>
        <v>45847.4375</v>
      </c>
      <c r="D51" s="12">
        <f t="shared" si="0"/>
        <v>2025</v>
      </c>
      <c r="E51" s="12">
        <f t="shared" si="1"/>
        <v>7</v>
      </c>
      <c r="F51" s="9" t="s">
        <v>85</v>
      </c>
      <c r="G51" s="9" t="s">
        <v>13</v>
      </c>
    </row>
    <row r="52" spans="1:7" x14ac:dyDescent="0.25">
      <c r="A52" t="s">
        <v>91</v>
      </c>
      <c r="B52" s="15" cm="1">
        <f t="array" ref="B52">_xll.GetLatestPrice(F52,,G52)</f>
        <v>1300</v>
      </c>
      <c r="C52" s="13" cm="1">
        <f t="array" ref="C52">_xll.GetLatestPrice(F52,"Actual","AssessmentDate")</f>
        <v>45847.4375</v>
      </c>
      <c r="D52" s="12">
        <f t="shared" si="0"/>
        <v>2025</v>
      </c>
      <c r="E52" s="12">
        <f t="shared" si="1"/>
        <v>7</v>
      </c>
      <c r="F52" s="9" t="s">
        <v>87</v>
      </c>
      <c r="G52" s="9" t="s">
        <v>13</v>
      </c>
    </row>
    <row r="53" spans="1:7" x14ac:dyDescent="0.25">
      <c r="A53" t="s">
        <v>92</v>
      </c>
      <c r="B53" s="15" cm="1">
        <f t="array" ref="B53">_xll.GetLatestPrice(F53,,G53)</f>
        <v>1150</v>
      </c>
      <c r="C53" s="13" cm="1">
        <f t="array" ref="C53">_xll.GetLatestPrice(F53,"Actual","AssessmentDate")</f>
        <v>45847.4375</v>
      </c>
      <c r="D53" s="12">
        <f t="shared" si="0"/>
        <v>2025</v>
      </c>
      <c r="E53" s="12">
        <f t="shared" si="1"/>
        <v>7</v>
      </c>
      <c r="F53" s="9" t="s">
        <v>93</v>
      </c>
      <c r="G53" s="9" t="s">
        <v>9</v>
      </c>
    </row>
    <row r="54" spans="1:7" x14ac:dyDescent="0.25">
      <c r="A54" t="s">
        <v>96</v>
      </c>
      <c r="B54" s="15" cm="1">
        <f t="array" ref="B54">_xll.GetLatestPrice(F54,,G54)</f>
        <v>1325</v>
      </c>
      <c r="C54" s="13" cm="1">
        <f t="array" ref="C54">_xll.GetLatestPrice(F54,"Actual","AssessmentDate")</f>
        <v>45847.4375</v>
      </c>
      <c r="D54" s="12">
        <f t="shared" si="0"/>
        <v>2025</v>
      </c>
      <c r="E54" s="12">
        <f t="shared" si="1"/>
        <v>7</v>
      </c>
      <c r="F54" s="9" t="s">
        <v>93</v>
      </c>
      <c r="G54" s="9" t="s">
        <v>13</v>
      </c>
    </row>
    <row r="55" spans="1:7" x14ac:dyDescent="0.25">
      <c r="A55" t="s">
        <v>97</v>
      </c>
      <c r="B55" s="15" cm="1">
        <f t="array" ref="B55">_xll.GetLatestPrice(F55,,G55)</f>
        <v>645</v>
      </c>
      <c r="C55" s="13" cm="1">
        <f t="array" ref="C55">_xll.GetLatestPrice(F55,"Actual","AssessmentDate")</f>
        <v>45847.4375</v>
      </c>
      <c r="D55" s="12">
        <f t="shared" si="0"/>
        <v>2025</v>
      </c>
      <c r="E55" s="12">
        <f t="shared" si="1"/>
        <v>7</v>
      </c>
      <c r="F55" s="9" t="s">
        <v>98</v>
      </c>
      <c r="G55" s="9" t="s">
        <v>9</v>
      </c>
    </row>
    <row r="56" spans="1:7" x14ac:dyDescent="0.25">
      <c r="A56" t="s">
        <v>99</v>
      </c>
      <c r="B56" s="15" cm="1">
        <f t="array" ref="B56">_xll.GetLatestPrice(F56,,G56)</f>
        <v>740</v>
      </c>
      <c r="C56" s="13" cm="1">
        <f t="array" ref="C56">_xll.GetLatestPrice(F56,"Actual","AssessmentDate")</f>
        <v>45847.4375</v>
      </c>
      <c r="D56" s="12">
        <f t="shared" si="0"/>
        <v>2025</v>
      </c>
      <c r="E56" s="12">
        <f t="shared" si="1"/>
        <v>7</v>
      </c>
      <c r="F56" s="9" t="s">
        <v>100</v>
      </c>
      <c r="G56" s="9" t="s">
        <v>9</v>
      </c>
    </row>
    <row r="57" spans="1:7" x14ac:dyDescent="0.25">
      <c r="A57" t="s">
        <v>101</v>
      </c>
      <c r="B57" s="15" cm="1">
        <f t="array" ref="B57">_xll.GetLatestPrice(F57,,G57)</f>
        <v>665</v>
      </c>
      <c r="C57" s="13" cm="1">
        <f t="array" ref="C57">_xll.GetLatestPrice(F57,"Actual","AssessmentDate")</f>
        <v>45847.4375</v>
      </c>
      <c r="D57" s="12">
        <f t="shared" si="0"/>
        <v>2025</v>
      </c>
      <c r="E57" s="12">
        <f t="shared" si="1"/>
        <v>7</v>
      </c>
      <c r="F57" s="9" t="s">
        <v>102</v>
      </c>
      <c r="G57" s="9" t="s">
        <v>9</v>
      </c>
    </row>
    <row r="58" spans="1:7" x14ac:dyDescent="0.25">
      <c r="A58" t="s">
        <v>103</v>
      </c>
      <c r="B58" s="15" cm="1">
        <f t="array" ref="B58">_xll.GetLatestPrice(F58,,G58)</f>
        <v>660</v>
      </c>
      <c r="C58" s="13" cm="1">
        <f t="array" ref="C58">_xll.GetLatestPrice(F58,"Actual","AssessmentDate")</f>
        <v>45847.4375</v>
      </c>
      <c r="D58" s="12">
        <f t="shared" si="0"/>
        <v>2025</v>
      </c>
      <c r="E58" s="12">
        <f t="shared" si="1"/>
        <v>7</v>
      </c>
      <c r="F58" s="9" t="s">
        <v>98</v>
      </c>
      <c r="G58" s="9" t="s">
        <v>13</v>
      </c>
    </row>
    <row r="59" spans="1:7" x14ac:dyDescent="0.25">
      <c r="A59" t="s">
        <v>104</v>
      </c>
      <c r="B59" s="15" cm="1">
        <f t="array" ref="B59">_xll.GetLatestPrice(F59,,G59)</f>
        <v>755</v>
      </c>
      <c r="C59" s="13" cm="1">
        <f t="array" ref="C59">_xll.GetLatestPrice(F59,"Actual","AssessmentDate")</f>
        <v>45847.4375</v>
      </c>
      <c r="D59" s="12">
        <f t="shared" si="0"/>
        <v>2025</v>
      </c>
      <c r="E59" s="12">
        <f t="shared" si="1"/>
        <v>7</v>
      </c>
      <c r="F59" s="9" t="s">
        <v>100</v>
      </c>
      <c r="G59" s="9" t="s">
        <v>13</v>
      </c>
    </row>
    <row r="60" spans="1:7" x14ac:dyDescent="0.25">
      <c r="A60" t="s">
        <v>105</v>
      </c>
      <c r="B60" s="15" cm="1">
        <f t="array" ref="B60">_xll.GetLatestPrice(F60,,G60)</f>
        <v>735</v>
      </c>
      <c r="C60" s="13" cm="1">
        <f t="array" ref="C60">_xll.GetLatestPrice(F60,"Actual","AssessmentDate")</f>
        <v>45847.4375</v>
      </c>
      <c r="D60" s="12">
        <f t="shared" si="0"/>
        <v>2025</v>
      </c>
      <c r="E60" s="12">
        <f t="shared" si="1"/>
        <v>7</v>
      </c>
      <c r="F60" s="9" t="s">
        <v>102</v>
      </c>
      <c r="G60" s="9" t="s">
        <v>13</v>
      </c>
    </row>
    <row r="61" spans="1:7" x14ac:dyDescent="0.25">
      <c r="A61" t="s">
        <v>106</v>
      </c>
      <c r="B61" s="15" cm="1">
        <f t="array" ref="B61">_xll.GetLatestPrice(F61,,G61)</f>
        <v>3150</v>
      </c>
      <c r="C61" s="13" cm="1">
        <f t="array" ref="C61">_xll.GetLatestPrice(F61,"Actual","AssessmentDate")</f>
        <v>45847.4375</v>
      </c>
      <c r="D61" s="12">
        <f t="shared" si="0"/>
        <v>2025</v>
      </c>
      <c r="E61" s="12">
        <f t="shared" si="1"/>
        <v>7</v>
      </c>
      <c r="F61" s="9" t="s">
        <v>107</v>
      </c>
      <c r="G61" s="9" t="s">
        <v>9</v>
      </c>
    </row>
    <row r="62" spans="1:7" x14ac:dyDescent="0.25">
      <c r="A62" t="s">
        <v>108</v>
      </c>
      <c r="B62" s="15" cm="1">
        <f t="array" ref="B62">_xll.GetLatestPrice(F62,,G62)</f>
        <v>3675</v>
      </c>
      <c r="C62" s="13" cm="1">
        <f t="array" ref="C62">_xll.GetLatestPrice(F62,"Actual","AssessmentDate")</f>
        <v>45847.4375</v>
      </c>
      <c r="D62" s="12">
        <f t="shared" si="0"/>
        <v>2025</v>
      </c>
      <c r="E62" s="12">
        <f t="shared" si="1"/>
        <v>7</v>
      </c>
      <c r="F62" s="9" t="s">
        <v>109</v>
      </c>
      <c r="G62" s="9" t="s">
        <v>9</v>
      </c>
    </row>
    <row r="63" spans="1:7" x14ac:dyDescent="0.25">
      <c r="A63" t="s">
        <v>110</v>
      </c>
      <c r="B63" s="15" cm="1">
        <f t="array" ref="B63">_xll.GetLatestPrice(F63,,G63)</f>
        <v>3350</v>
      </c>
      <c r="C63" s="13" cm="1">
        <f t="array" ref="C63">_xll.GetLatestPrice(F63,"Actual","AssessmentDate")</f>
        <v>45847.4375</v>
      </c>
      <c r="D63" s="12">
        <f t="shared" ref="D63:D112" si="2">YEAR(C63)</f>
        <v>2025</v>
      </c>
      <c r="E63" s="12">
        <f t="shared" ref="E63:E112" si="3">MONTH(C63)</f>
        <v>7</v>
      </c>
      <c r="F63" s="9" t="s">
        <v>111</v>
      </c>
      <c r="G63" s="9" t="s">
        <v>9</v>
      </c>
    </row>
    <row r="64" spans="1:7" x14ac:dyDescent="0.25">
      <c r="A64" t="s">
        <v>112</v>
      </c>
      <c r="B64" s="15" cm="1">
        <f t="array" ref="B64">_xll.GetLatestPrice(F64,,G64)</f>
        <v>3300</v>
      </c>
      <c r="C64" s="13" cm="1">
        <f t="array" ref="C64">_xll.GetLatestPrice(F64,"Actual","AssessmentDate")</f>
        <v>45847.4375</v>
      </c>
      <c r="D64" s="12">
        <f t="shared" si="2"/>
        <v>2025</v>
      </c>
      <c r="E64" s="12">
        <f t="shared" si="3"/>
        <v>7</v>
      </c>
      <c r="F64" s="9" t="s">
        <v>107</v>
      </c>
      <c r="G64" s="9" t="s">
        <v>13</v>
      </c>
    </row>
    <row r="65" spans="1:7" x14ac:dyDescent="0.25">
      <c r="A65" t="s">
        <v>113</v>
      </c>
      <c r="B65" s="15" cm="1">
        <f t="array" ref="B65">_xll.GetLatestPrice(F65,,G65)</f>
        <v>3750</v>
      </c>
      <c r="C65" s="13" cm="1">
        <f t="array" ref="C65">_xll.GetLatestPrice(F65,"Actual","AssessmentDate")</f>
        <v>45847.4375</v>
      </c>
      <c r="D65" s="12">
        <f t="shared" si="2"/>
        <v>2025</v>
      </c>
      <c r="E65" s="12">
        <f t="shared" si="3"/>
        <v>7</v>
      </c>
      <c r="F65" s="9" t="s">
        <v>109</v>
      </c>
      <c r="G65" s="9" t="s">
        <v>13</v>
      </c>
    </row>
    <row r="66" spans="1:7" x14ac:dyDescent="0.25">
      <c r="A66" t="s">
        <v>114</v>
      </c>
      <c r="B66" s="15" cm="1">
        <f t="array" ref="B66">_xll.GetLatestPrice(F66,,G66)</f>
        <v>3550</v>
      </c>
      <c r="C66" s="13" cm="1">
        <f t="array" ref="C66">_xll.GetLatestPrice(F66,"Actual","AssessmentDate")</f>
        <v>45847.4375</v>
      </c>
      <c r="D66" s="12">
        <f t="shared" si="2"/>
        <v>2025</v>
      </c>
      <c r="E66" s="12">
        <f t="shared" si="3"/>
        <v>7</v>
      </c>
      <c r="F66" s="9" t="s">
        <v>111</v>
      </c>
      <c r="G66" s="9" t="s">
        <v>13</v>
      </c>
    </row>
    <row r="67" spans="1:7" x14ac:dyDescent="0.25">
      <c r="A67" t="s">
        <v>115</v>
      </c>
      <c r="B67" s="15" cm="1">
        <f t="array" ref="B67">_xll.GetLatestPrice(F67,,G67)</f>
        <v>5525</v>
      </c>
      <c r="C67" s="13" cm="1">
        <f t="array" ref="C67">_xll.GetLatestPrice(F67,"Actual","AssessmentDate")</f>
        <v>45847.4375</v>
      </c>
      <c r="D67" s="12">
        <f t="shared" si="2"/>
        <v>2025</v>
      </c>
      <c r="E67" s="12">
        <f t="shared" si="3"/>
        <v>7</v>
      </c>
      <c r="F67" s="9" t="s">
        <v>116</v>
      </c>
      <c r="G67" s="9" t="s">
        <v>9</v>
      </c>
    </row>
    <row r="68" spans="1:7" x14ac:dyDescent="0.25">
      <c r="A68" t="s">
        <v>117</v>
      </c>
      <c r="B68" s="15" cm="1">
        <f t="array" ref="B68">_xll.GetLatestPrice(F68,,G68)</f>
        <v>8750</v>
      </c>
      <c r="C68" s="13" cm="1">
        <f t="array" ref="C68">_xll.GetLatestPrice(F68,"Actual","AssessmentDate")</f>
        <v>45847.4375</v>
      </c>
      <c r="D68" s="12">
        <f t="shared" si="2"/>
        <v>2025</v>
      </c>
      <c r="E68" s="12">
        <f t="shared" si="3"/>
        <v>7</v>
      </c>
      <c r="F68" s="9" t="s">
        <v>118</v>
      </c>
      <c r="G68" s="9" t="s">
        <v>9</v>
      </c>
    </row>
    <row r="69" spans="1:7" x14ac:dyDescent="0.25">
      <c r="A69" t="s">
        <v>119</v>
      </c>
      <c r="B69" s="15" cm="1">
        <f t="array" ref="B69">_xll.GetLatestPrice(F69,,G69)</f>
        <v>8300</v>
      </c>
      <c r="C69" s="13" cm="1">
        <f t="array" ref="C69">_xll.GetLatestPrice(F69,"Actual","AssessmentDate")</f>
        <v>45847.4375</v>
      </c>
      <c r="D69" s="12">
        <f t="shared" si="2"/>
        <v>2025</v>
      </c>
      <c r="E69" s="12">
        <f t="shared" si="3"/>
        <v>7</v>
      </c>
      <c r="F69" s="9" t="s">
        <v>120</v>
      </c>
      <c r="G69" s="9" t="s">
        <v>9</v>
      </c>
    </row>
    <row r="70" spans="1:7" x14ac:dyDescent="0.25">
      <c r="A70" t="s">
        <v>121</v>
      </c>
      <c r="B70" s="15" cm="1">
        <f t="array" ref="B70">_xll.GetLatestPrice(F70,,G70)</f>
        <v>5600</v>
      </c>
      <c r="C70" s="13" cm="1">
        <f t="array" ref="C70">_xll.GetLatestPrice(F70,"Actual","AssessmentDate")</f>
        <v>45847.4375</v>
      </c>
      <c r="D70" s="12">
        <f t="shared" si="2"/>
        <v>2025</v>
      </c>
      <c r="E70" s="12">
        <f t="shared" si="3"/>
        <v>7</v>
      </c>
      <c r="F70" s="9" t="s">
        <v>116</v>
      </c>
      <c r="G70" s="9" t="s">
        <v>13</v>
      </c>
    </row>
    <row r="71" spans="1:7" x14ac:dyDescent="0.25">
      <c r="A71" t="s">
        <v>122</v>
      </c>
      <c r="B71" s="15" cm="1">
        <f t="array" ref="B71">_xll.GetLatestPrice(F71,,G71)</f>
        <v>8850</v>
      </c>
      <c r="C71" s="13" cm="1">
        <f t="array" ref="C71">_xll.GetLatestPrice(F71,"Actual","AssessmentDate")</f>
        <v>45847.4375</v>
      </c>
      <c r="D71" s="12">
        <f t="shared" si="2"/>
        <v>2025</v>
      </c>
      <c r="E71" s="12">
        <f t="shared" si="3"/>
        <v>7</v>
      </c>
      <c r="F71" s="9" t="s">
        <v>118</v>
      </c>
      <c r="G71" s="9" t="s">
        <v>13</v>
      </c>
    </row>
    <row r="72" spans="1:7" x14ac:dyDescent="0.25">
      <c r="A72" t="s">
        <v>123</v>
      </c>
      <c r="B72" s="15" cm="1">
        <f t="array" ref="B72">_xll.GetLatestPrice(F72,,G72)</f>
        <v>8850</v>
      </c>
      <c r="C72" s="13" cm="1">
        <f t="array" ref="C72">_xll.GetLatestPrice(F72,"Actual","AssessmentDate")</f>
        <v>45847.4375</v>
      </c>
      <c r="D72" s="12">
        <f t="shared" si="2"/>
        <v>2025</v>
      </c>
      <c r="E72" s="12">
        <f t="shared" si="3"/>
        <v>7</v>
      </c>
      <c r="F72" s="9" t="s">
        <v>120</v>
      </c>
      <c r="G72" s="9" t="s">
        <v>13</v>
      </c>
    </row>
    <row r="73" spans="1:7" x14ac:dyDescent="0.25">
      <c r="A73" t="s">
        <v>124</v>
      </c>
      <c r="B73" s="15" cm="1">
        <f t="array" ref="B73">_xll.GetLatestPrice(F73,,G73)</f>
        <v>980</v>
      </c>
      <c r="C73" s="13" cm="1">
        <f t="array" ref="C73">_xll.GetLatestPrice(F73,"Actual","AssessmentDate")</f>
        <v>45847.4375</v>
      </c>
      <c r="D73" s="12">
        <f t="shared" si="2"/>
        <v>2025</v>
      </c>
      <c r="E73" s="12">
        <f t="shared" si="3"/>
        <v>7</v>
      </c>
      <c r="F73" s="9" t="s">
        <v>125</v>
      </c>
      <c r="G73" s="9" t="s">
        <v>9</v>
      </c>
    </row>
    <row r="74" spans="1:7" x14ac:dyDescent="0.25">
      <c r="A74" t="s">
        <v>126</v>
      </c>
      <c r="B74" s="15" cm="1">
        <f t="array" ref="B74">_xll.GetLatestPrice(F74,,G74)</f>
        <v>980</v>
      </c>
      <c r="C74" s="13" cm="1">
        <f t="array" ref="C74">_xll.GetLatestPrice(F74,"Actual","AssessmentDate")</f>
        <v>45847.4375</v>
      </c>
      <c r="D74" s="12">
        <f t="shared" si="2"/>
        <v>2025</v>
      </c>
      <c r="E74" s="12">
        <f t="shared" si="3"/>
        <v>7</v>
      </c>
      <c r="F74" s="9" t="s">
        <v>127</v>
      </c>
      <c r="G74" s="9" t="s">
        <v>9</v>
      </c>
    </row>
    <row r="75" spans="1:7" x14ac:dyDescent="0.25">
      <c r="A75" t="s">
        <v>128</v>
      </c>
      <c r="B75" s="15" cm="1">
        <f t="array" ref="B75">_xll.GetLatestPrice(F75,,G75)</f>
        <v>1225</v>
      </c>
      <c r="C75" s="13" cm="1">
        <f t="array" ref="C75">_xll.GetLatestPrice(F75,"Actual","AssessmentDate")</f>
        <v>45847.4375</v>
      </c>
      <c r="D75" s="12">
        <f t="shared" si="2"/>
        <v>2025</v>
      </c>
      <c r="E75" s="12">
        <f t="shared" si="3"/>
        <v>7</v>
      </c>
      <c r="F75" s="9" t="s">
        <v>129</v>
      </c>
      <c r="G75" s="9" t="s">
        <v>9</v>
      </c>
    </row>
    <row r="76" spans="1:7" x14ac:dyDescent="0.25">
      <c r="A76" t="s">
        <v>130</v>
      </c>
      <c r="B76" s="15" cm="1">
        <f t="array" ref="B76">_xll.GetLatestPrice(F76,,G76)</f>
        <v>1000</v>
      </c>
      <c r="C76" s="13" cm="1">
        <f t="array" ref="C76">_xll.GetLatestPrice(F76,"Actual","AssessmentDate")</f>
        <v>45847.4375</v>
      </c>
      <c r="D76" s="12">
        <f t="shared" si="2"/>
        <v>2025</v>
      </c>
      <c r="E76" s="12">
        <f t="shared" si="3"/>
        <v>7</v>
      </c>
      <c r="F76" s="9" t="s">
        <v>125</v>
      </c>
      <c r="G76" s="9" t="s">
        <v>13</v>
      </c>
    </row>
    <row r="77" spans="1:7" x14ac:dyDescent="0.25">
      <c r="A77" t="s">
        <v>131</v>
      </c>
      <c r="B77" s="15" cm="1">
        <f t="array" ref="B77">_xll.GetLatestPrice(F77,,G77)</f>
        <v>1000</v>
      </c>
      <c r="C77" s="13" cm="1">
        <f t="array" ref="C77">_xll.GetLatestPrice(F77,"Actual","AssessmentDate")</f>
        <v>45847.4375</v>
      </c>
      <c r="D77" s="12">
        <f t="shared" si="2"/>
        <v>2025</v>
      </c>
      <c r="E77" s="12">
        <f t="shared" si="3"/>
        <v>7</v>
      </c>
      <c r="F77" s="9" t="s">
        <v>127</v>
      </c>
      <c r="G77" s="9" t="s">
        <v>13</v>
      </c>
    </row>
    <row r="78" spans="1:7" x14ac:dyDescent="0.25">
      <c r="A78" t="s">
        <v>132</v>
      </c>
      <c r="B78" s="15" cm="1">
        <f t="array" ref="B78">_xll.GetLatestPrice(F78,,G78)</f>
        <v>1250</v>
      </c>
      <c r="C78" s="13" cm="1">
        <f t="array" ref="C78">_xll.GetLatestPrice(F78,"Actual","AssessmentDate")</f>
        <v>45847.4375</v>
      </c>
      <c r="D78" s="12">
        <f t="shared" si="2"/>
        <v>2025</v>
      </c>
      <c r="E78" s="12">
        <f t="shared" si="3"/>
        <v>7</v>
      </c>
      <c r="F78" s="9" t="s">
        <v>129</v>
      </c>
      <c r="G78" s="9" t="s">
        <v>13</v>
      </c>
    </row>
    <row r="79" spans="1:7" x14ac:dyDescent="0.25">
      <c r="A79" t="s">
        <v>138</v>
      </c>
      <c r="B79" s="15" cm="1">
        <f t="array" ref="B79">_xll.GetLatestPrice(F79,,G79)</f>
        <v>3000</v>
      </c>
      <c r="C79" s="13" cm="1">
        <f t="array" ref="C79">_xll.GetLatestPrice(F79,"Actual","AssessmentDate")</f>
        <v>45847.4375</v>
      </c>
      <c r="D79" s="12">
        <f t="shared" si="2"/>
        <v>2025</v>
      </c>
      <c r="E79" s="12">
        <f t="shared" si="3"/>
        <v>7</v>
      </c>
      <c r="F79" s="9" t="s">
        <v>139</v>
      </c>
      <c r="G79" s="9" t="s">
        <v>9</v>
      </c>
    </row>
    <row r="80" spans="1:7" x14ac:dyDescent="0.25">
      <c r="A80" t="s">
        <v>140</v>
      </c>
      <c r="B80" s="15" cm="1">
        <f t="array" ref="B80">_xll.GetLatestPrice(F80,,G80)</f>
        <v>3125</v>
      </c>
      <c r="C80" s="13" cm="1">
        <f t="array" ref="C80">_xll.GetLatestPrice(F80,"Actual","AssessmentDate")</f>
        <v>45847.4375</v>
      </c>
      <c r="D80" s="12">
        <f t="shared" si="2"/>
        <v>2025</v>
      </c>
      <c r="E80" s="12">
        <f t="shared" si="3"/>
        <v>7</v>
      </c>
      <c r="F80" s="9" t="s">
        <v>139</v>
      </c>
      <c r="G80" s="9" t="s">
        <v>13</v>
      </c>
    </row>
    <row r="81" spans="1:7" x14ac:dyDescent="0.25">
      <c r="A81" t="s">
        <v>141</v>
      </c>
      <c r="B81" s="15" cm="1">
        <f t="array" ref="B81">_xll.GetLatestPrice(F81,,G81)</f>
        <v>3250</v>
      </c>
      <c r="C81" s="13" cm="1">
        <f t="array" ref="C81">_xll.GetLatestPrice(F81,"Actual","AssessmentDate")</f>
        <v>45847.4375</v>
      </c>
      <c r="D81" s="12">
        <f t="shared" si="2"/>
        <v>2025</v>
      </c>
      <c r="E81" s="12">
        <f t="shared" si="3"/>
        <v>7</v>
      </c>
      <c r="F81" s="9" t="s">
        <v>142</v>
      </c>
      <c r="G81" s="9" t="s">
        <v>9</v>
      </c>
    </row>
    <row r="82" spans="1:7" x14ac:dyDescent="0.25">
      <c r="A82" t="s">
        <v>143</v>
      </c>
      <c r="B82" s="15" cm="1">
        <f t="array" ref="B82">_xll.GetLatestPrice(F82,,G82)</f>
        <v>3350</v>
      </c>
      <c r="C82" s="13" cm="1">
        <f t="array" ref="C82">_xll.GetLatestPrice(F82,"Actual","AssessmentDate")</f>
        <v>45847.4375</v>
      </c>
      <c r="D82" s="12">
        <f t="shared" si="2"/>
        <v>2025</v>
      </c>
      <c r="E82" s="12">
        <f t="shared" si="3"/>
        <v>7</v>
      </c>
      <c r="F82" s="9" t="s">
        <v>142</v>
      </c>
      <c r="G82" s="9" t="s">
        <v>13</v>
      </c>
    </row>
    <row r="83" spans="1:7" x14ac:dyDescent="0.25">
      <c r="A83" t="s">
        <v>144</v>
      </c>
      <c r="B83" s="15" cm="1">
        <f t="array" ref="B83">_xll.GetLatestPrice(F83,,G83)</f>
        <v>190</v>
      </c>
      <c r="C83" s="13" cm="1">
        <f t="array" ref="C83">_xll.GetLatestPrice(F83,"Actual","AssessmentDate")</f>
        <v>45849.4375</v>
      </c>
      <c r="D83" s="12">
        <f t="shared" si="2"/>
        <v>2025</v>
      </c>
      <c r="E83" s="12">
        <f t="shared" si="3"/>
        <v>7</v>
      </c>
      <c r="F83" s="9" t="s">
        <v>145</v>
      </c>
      <c r="G83" s="9" t="s">
        <v>9</v>
      </c>
    </row>
    <row r="84" spans="1:7" x14ac:dyDescent="0.25">
      <c r="A84" t="s">
        <v>148</v>
      </c>
      <c r="B84" s="15" cm="1">
        <f t="array" ref="B84">_xll.GetLatestPrice(F84,,G84)</f>
        <v>1170</v>
      </c>
      <c r="C84" s="13" cm="1">
        <f t="array" ref="C84">_xll.GetLatestPrice(F84,"Actual","AssessmentDate")</f>
        <v>45847.4375</v>
      </c>
      <c r="D84" s="12">
        <f t="shared" si="2"/>
        <v>2025</v>
      </c>
      <c r="E84" s="12">
        <f t="shared" si="3"/>
        <v>7</v>
      </c>
      <c r="F84" s="9" t="s">
        <v>149</v>
      </c>
      <c r="G84" s="9" t="s">
        <v>9</v>
      </c>
    </row>
    <row r="85" spans="1:7" x14ac:dyDescent="0.25">
      <c r="A85" t="s">
        <v>150</v>
      </c>
      <c r="B85" s="15" cm="1">
        <f t="array" ref="B85">_xll.GetLatestPrice(F85,,G85)</f>
        <v>1225</v>
      </c>
      <c r="C85" s="13" cm="1">
        <f t="array" ref="C85">_xll.GetLatestPrice(F85,"Actual","AssessmentDate")</f>
        <v>45847.4375</v>
      </c>
      <c r="D85" s="12">
        <f t="shared" si="2"/>
        <v>2025</v>
      </c>
      <c r="E85" s="12">
        <f t="shared" si="3"/>
        <v>7</v>
      </c>
      <c r="F85" s="9" t="s">
        <v>149</v>
      </c>
      <c r="G85" s="9" t="s">
        <v>13</v>
      </c>
    </row>
    <row r="86" spans="1:7" x14ac:dyDescent="0.25">
      <c r="A86" t="s">
        <v>151</v>
      </c>
      <c r="B86" s="15" cm="1">
        <f t="array" ref="B86">_xll.GetLatestPrice(F86,,G86)</f>
        <v>880</v>
      </c>
      <c r="C86" s="13" cm="1">
        <f t="array" ref="C86">_xll.GetLatestPrice(F86,"Actual","AssessmentDate")</f>
        <v>45847.4375</v>
      </c>
      <c r="D86" s="12">
        <f t="shared" si="2"/>
        <v>2025</v>
      </c>
      <c r="E86" s="12">
        <f t="shared" si="3"/>
        <v>7</v>
      </c>
      <c r="F86" s="9" t="s">
        <v>152</v>
      </c>
      <c r="G86" s="9" t="s">
        <v>9</v>
      </c>
    </row>
    <row r="87" spans="1:7" x14ac:dyDescent="0.25">
      <c r="A87" t="s">
        <v>153</v>
      </c>
      <c r="B87" s="15" cm="1">
        <f t="array" ref="B87">_xll.GetLatestPrice(F87,,G87)</f>
        <v>985</v>
      </c>
      <c r="C87" s="13" cm="1">
        <f t="array" ref="C87">_xll.GetLatestPrice(F87,"Actual","AssessmentDate")</f>
        <v>45847.4375</v>
      </c>
      <c r="D87" s="12">
        <f t="shared" si="2"/>
        <v>2025</v>
      </c>
      <c r="E87" s="12">
        <f t="shared" si="3"/>
        <v>7</v>
      </c>
      <c r="F87" s="9" t="s">
        <v>154</v>
      </c>
      <c r="G87" s="9" t="s">
        <v>9</v>
      </c>
    </row>
    <row r="88" spans="1:7" x14ac:dyDescent="0.25">
      <c r="A88" t="s">
        <v>155</v>
      </c>
      <c r="B88" s="15" cm="1">
        <f t="array" ref="B88">_xll.GetLatestPrice(F88,,G88)</f>
        <v>1165</v>
      </c>
      <c r="C88" s="13" cm="1">
        <f t="array" ref="C88">_xll.GetLatestPrice(F88,"Actual","AssessmentDate")</f>
        <v>45847.4375</v>
      </c>
      <c r="D88" s="12">
        <f t="shared" si="2"/>
        <v>2025</v>
      </c>
      <c r="E88" s="12">
        <f t="shared" si="3"/>
        <v>7</v>
      </c>
      <c r="F88" s="9" t="s">
        <v>156</v>
      </c>
      <c r="G88" s="9" t="s">
        <v>9</v>
      </c>
    </row>
    <row r="89" spans="1:7" x14ac:dyDescent="0.25">
      <c r="A89" t="s">
        <v>157</v>
      </c>
      <c r="B89" s="15" cm="1">
        <f t="array" ref="B89">_xll.GetLatestPrice(F89,,G89)</f>
        <v>1315</v>
      </c>
      <c r="C89" s="13" cm="1">
        <f t="array" ref="C89">_xll.GetLatestPrice(F89,"Actual","AssessmentDate")</f>
        <v>45847.4375</v>
      </c>
      <c r="D89" s="12">
        <f t="shared" si="2"/>
        <v>2025</v>
      </c>
      <c r="E89" s="12">
        <f t="shared" si="3"/>
        <v>7</v>
      </c>
      <c r="F89" s="9" t="s">
        <v>158</v>
      </c>
      <c r="G89" s="9" t="s">
        <v>9</v>
      </c>
    </row>
    <row r="90" spans="1:7" x14ac:dyDescent="0.25">
      <c r="A90" t="s">
        <v>159</v>
      </c>
      <c r="B90" s="15" cm="1">
        <f t="array" ref="B90">_xll.GetLatestPrice(F90,,G90)</f>
        <v>1470</v>
      </c>
      <c r="C90" s="13" cm="1">
        <f t="array" ref="C90">_xll.GetLatestPrice(F90,"Actual","AssessmentDate")</f>
        <v>45847.4375</v>
      </c>
      <c r="D90" s="12">
        <f t="shared" si="2"/>
        <v>2025</v>
      </c>
      <c r="E90" s="12">
        <f t="shared" si="3"/>
        <v>7</v>
      </c>
      <c r="F90" s="9" t="s">
        <v>160</v>
      </c>
      <c r="G90" s="9" t="s">
        <v>9</v>
      </c>
    </row>
    <row r="91" spans="1:7" x14ac:dyDescent="0.25">
      <c r="A91" t="s">
        <v>161</v>
      </c>
      <c r="B91" s="15" cm="1">
        <f t="array" ref="B91">_xll.GetLatestPrice(F91,,G91)</f>
        <v>375</v>
      </c>
      <c r="C91" s="13" cm="1">
        <f t="array" ref="C91">_xll.GetLatestPrice(F91,"Actual","AssessmentDate")</f>
        <v>45847.4375</v>
      </c>
      <c r="D91" s="12">
        <f t="shared" si="2"/>
        <v>2025</v>
      </c>
      <c r="E91" s="12">
        <f t="shared" si="3"/>
        <v>7</v>
      </c>
      <c r="F91" s="9" t="s">
        <v>162</v>
      </c>
      <c r="G91" s="9" t="s">
        <v>9</v>
      </c>
    </row>
    <row r="92" spans="1:7" x14ac:dyDescent="0.25">
      <c r="A92" t="s">
        <v>163</v>
      </c>
      <c r="B92" s="15" cm="1">
        <f t="array" ref="B92">_xll.GetLatestPrice(F92,,G92)</f>
        <v>3050</v>
      </c>
      <c r="C92" s="13" cm="1">
        <f t="array" ref="C92">_xll.GetLatestPrice(F92,"Actual","AssessmentDate")</f>
        <v>45847.4375</v>
      </c>
      <c r="D92" s="12">
        <f t="shared" si="2"/>
        <v>2025</v>
      </c>
      <c r="E92" s="12">
        <f t="shared" si="3"/>
        <v>7</v>
      </c>
      <c r="F92" s="9" t="s">
        <v>164</v>
      </c>
      <c r="G92" s="9" t="s">
        <v>9</v>
      </c>
    </row>
    <row r="93" spans="1:7" x14ac:dyDescent="0.25">
      <c r="A93" t="s">
        <v>165</v>
      </c>
      <c r="B93" s="15" cm="1">
        <f t="array" ref="B93">_xll.GetLatestPrice(F93,,G93)</f>
        <v>3250</v>
      </c>
      <c r="C93" s="13" cm="1">
        <f t="array" ref="C93">_xll.GetLatestPrice(F93,"Actual","AssessmentDate")</f>
        <v>45847.4375</v>
      </c>
      <c r="D93" s="12">
        <f t="shared" si="2"/>
        <v>2025</v>
      </c>
      <c r="E93" s="12">
        <f t="shared" si="3"/>
        <v>7</v>
      </c>
      <c r="F93" s="9" t="s">
        <v>164</v>
      </c>
      <c r="G93" s="9" t="s">
        <v>13</v>
      </c>
    </row>
    <row r="94" spans="1:7" x14ac:dyDescent="0.25">
      <c r="A94" t="s">
        <v>166</v>
      </c>
      <c r="B94" s="15" cm="1">
        <f t="array" ref="B94">_xll.GetLatestPrice(F94,,G94)</f>
        <v>945</v>
      </c>
      <c r="C94" s="13" cm="1">
        <f t="array" ref="C94">_xll.GetLatestPrice(F94,"Actual","AssessmentDate")</f>
        <v>45847.4375</v>
      </c>
      <c r="D94" s="12">
        <f t="shared" si="2"/>
        <v>2025</v>
      </c>
      <c r="E94" s="12">
        <f t="shared" si="3"/>
        <v>7</v>
      </c>
      <c r="F94" s="9" t="s">
        <v>167</v>
      </c>
      <c r="G94" s="9" t="s">
        <v>9</v>
      </c>
    </row>
    <row r="95" spans="1:7" x14ac:dyDescent="0.25">
      <c r="A95" t="s">
        <v>168</v>
      </c>
      <c r="B95" s="15" cm="1">
        <f t="array" ref="B95">_xll.GetLatestPrice(F95,,G95)</f>
        <v>585</v>
      </c>
      <c r="C95" s="13" cm="1">
        <f t="array" ref="C95">_xll.GetLatestPrice(F95,"Actual","AssessmentDate")</f>
        <v>45847.4375</v>
      </c>
      <c r="D95" s="12">
        <f t="shared" si="2"/>
        <v>2025</v>
      </c>
      <c r="E95" s="12">
        <f t="shared" si="3"/>
        <v>7</v>
      </c>
      <c r="F95" s="9" t="s">
        <v>169</v>
      </c>
      <c r="G95" s="9" t="s">
        <v>9</v>
      </c>
    </row>
    <row r="96" spans="1:7" x14ac:dyDescent="0.25">
      <c r="A96" t="s">
        <v>170</v>
      </c>
      <c r="B96" s="15" cm="1">
        <f t="array" ref="B96">_xll.GetLatestPrice(F96,,G96)</f>
        <v>730</v>
      </c>
      <c r="C96" s="13" cm="1">
        <f t="array" ref="C96">_xll.GetLatestPrice(F96,"Actual","AssessmentDate")</f>
        <v>45847.4375</v>
      </c>
      <c r="D96" s="12">
        <f t="shared" si="2"/>
        <v>2025</v>
      </c>
      <c r="E96" s="12">
        <f t="shared" si="3"/>
        <v>7</v>
      </c>
      <c r="F96" s="9" t="s">
        <v>171</v>
      </c>
      <c r="G96" s="9" t="s">
        <v>9</v>
      </c>
    </row>
    <row r="97" spans="1:7" x14ac:dyDescent="0.25">
      <c r="A97" t="s">
        <v>172</v>
      </c>
      <c r="B97" s="15" cm="1">
        <f t="array" ref="B97">_xll.GetLatestPrice(F97,,G97)</f>
        <v>885</v>
      </c>
      <c r="C97" s="13" cm="1">
        <f t="array" ref="C97">_xll.GetLatestPrice(F97,"Actual","AssessmentDate")</f>
        <v>45847.4375</v>
      </c>
      <c r="D97" s="12">
        <f t="shared" si="2"/>
        <v>2025</v>
      </c>
      <c r="E97" s="12">
        <f t="shared" si="3"/>
        <v>7</v>
      </c>
      <c r="F97" s="9" t="s">
        <v>173</v>
      </c>
      <c r="G97" s="9" t="s">
        <v>9</v>
      </c>
    </row>
    <row r="98" spans="1:7" x14ac:dyDescent="0.25">
      <c r="A98" t="s">
        <v>174</v>
      </c>
      <c r="B98" s="15" cm="1">
        <f t="array" ref="B98">_xll.GetLatestPrice(F98,,G98)</f>
        <v>970</v>
      </c>
      <c r="C98" s="13" cm="1">
        <f t="array" ref="C98">_xll.GetLatestPrice(F98,"Actual","AssessmentDate")</f>
        <v>45847.4375</v>
      </c>
      <c r="D98" s="12">
        <f t="shared" si="2"/>
        <v>2025</v>
      </c>
      <c r="E98" s="12">
        <f t="shared" si="3"/>
        <v>7</v>
      </c>
      <c r="F98" s="9" t="s">
        <v>175</v>
      </c>
      <c r="G98" s="9" t="s">
        <v>9</v>
      </c>
    </row>
    <row r="99" spans="1:7" x14ac:dyDescent="0.25">
      <c r="A99" t="s">
        <v>176</v>
      </c>
      <c r="B99" s="15" cm="1">
        <f t="array" ref="B99">_xll.GetLatestPrice(F99,,G99)</f>
        <v>965</v>
      </c>
      <c r="C99" s="13" cm="1">
        <f t="array" ref="C99">_xll.GetLatestPrice(F99,"Actual","AssessmentDate")</f>
        <v>45847.4375</v>
      </c>
      <c r="D99" s="12">
        <f t="shared" si="2"/>
        <v>2025</v>
      </c>
      <c r="E99" s="12">
        <f t="shared" si="3"/>
        <v>7</v>
      </c>
      <c r="F99" s="9" t="s">
        <v>167</v>
      </c>
      <c r="G99" s="9" t="s">
        <v>13</v>
      </c>
    </row>
    <row r="100" spans="1:7" x14ac:dyDescent="0.25">
      <c r="A100" t="s">
        <v>177</v>
      </c>
      <c r="B100" s="15" cm="1">
        <f t="array" ref="B100">_xll.GetLatestPrice(F100,,G100)</f>
        <v>605</v>
      </c>
      <c r="C100" s="13" cm="1">
        <f t="array" ref="C100">_xll.GetLatestPrice(F100,"Actual","AssessmentDate")</f>
        <v>45847.4375</v>
      </c>
      <c r="D100" s="12">
        <f t="shared" si="2"/>
        <v>2025</v>
      </c>
      <c r="E100" s="12">
        <f t="shared" si="3"/>
        <v>7</v>
      </c>
      <c r="F100" s="9" t="s">
        <v>169</v>
      </c>
      <c r="G100" s="9" t="s">
        <v>13</v>
      </c>
    </row>
    <row r="101" spans="1:7" x14ac:dyDescent="0.25">
      <c r="A101" t="s">
        <v>178</v>
      </c>
      <c r="B101" s="15" cm="1">
        <f t="array" ref="B101">_xll.GetLatestPrice(F101,,G101)</f>
        <v>750</v>
      </c>
      <c r="C101" s="13" cm="1">
        <f t="array" ref="C101">_xll.GetLatestPrice(F101,"Actual","AssessmentDate")</f>
        <v>45847.4375</v>
      </c>
      <c r="D101" s="12">
        <f t="shared" si="2"/>
        <v>2025</v>
      </c>
      <c r="E101" s="12">
        <f t="shared" si="3"/>
        <v>7</v>
      </c>
      <c r="F101" s="9" t="s">
        <v>171</v>
      </c>
      <c r="G101" s="9" t="s">
        <v>13</v>
      </c>
    </row>
    <row r="102" spans="1:7" x14ac:dyDescent="0.25">
      <c r="A102" t="s">
        <v>179</v>
      </c>
      <c r="B102" s="15" cm="1">
        <f t="array" ref="B102">_xll.GetLatestPrice(F102,,G102)</f>
        <v>905</v>
      </c>
      <c r="C102" s="13" cm="1">
        <f t="array" ref="C102">_xll.GetLatestPrice(F102,"Actual","AssessmentDate")</f>
        <v>45847.4375</v>
      </c>
      <c r="D102" s="12">
        <f t="shared" si="2"/>
        <v>2025</v>
      </c>
      <c r="E102" s="12">
        <f t="shared" si="3"/>
        <v>7</v>
      </c>
      <c r="F102" s="9" t="s">
        <v>173</v>
      </c>
      <c r="G102" s="9" t="s">
        <v>13</v>
      </c>
    </row>
    <row r="103" spans="1:7" x14ac:dyDescent="0.25">
      <c r="A103" t="s">
        <v>180</v>
      </c>
      <c r="B103" s="15" cm="1">
        <f t="array" ref="B103">_xll.GetLatestPrice(F103,,G103)</f>
        <v>980</v>
      </c>
      <c r="C103" s="13" cm="1">
        <f t="array" ref="C103">_xll.GetLatestPrice(F103,"Actual","AssessmentDate")</f>
        <v>45847.4375</v>
      </c>
      <c r="D103" s="12">
        <f t="shared" si="2"/>
        <v>2025</v>
      </c>
      <c r="E103" s="12">
        <f t="shared" si="3"/>
        <v>7</v>
      </c>
      <c r="F103" s="9" t="s">
        <v>175</v>
      </c>
      <c r="G103" s="9" t="s">
        <v>13</v>
      </c>
    </row>
    <row r="104" spans="1:7" x14ac:dyDescent="0.25">
      <c r="A104" t="s">
        <v>181</v>
      </c>
      <c r="B104" s="15" cm="1">
        <f t="array" ref="B104">_xll.GetLatestPrice(F104,,G104)</f>
        <v>900</v>
      </c>
      <c r="C104" s="13" cm="1">
        <f t="array" ref="C104">_xll.GetLatestPrice(F104,"Actual","AssessmentDate")</f>
        <v>45847.4375</v>
      </c>
      <c r="D104" s="12">
        <f t="shared" si="2"/>
        <v>2025</v>
      </c>
      <c r="E104" s="12">
        <f t="shared" si="3"/>
        <v>7</v>
      </c>
      <c r="F104" s="9" t="s">
        <v>182</v>
      </c>
      <c r="G104" s="9" t="s">
        <v>9</v>
      </c>
    </row>
    <row r="105" spans="1:7" x14ac:dyDescent="0.25">
      <c r="A105" t="s">
        <v>183</v>
      </c>
      <c r="B105" s="15" cm="1">
        <f t="array" ref="B105">_xll.GetLatestPrice(F105,,G105)</f>
        <v>670</v>
      </c>
      <c r="C105" s="13" cm="1">
        <f t="array" ref="C105">_xll.GetLatestPrice(F105,"Actual","AssessmentDate")</f>
        <v>45847.4375</v>
      </c>
      <c r="D105" s="12">
        <f t="shared" si="2"/>
        <v>2025</v>
      </c>
      <c r="E105" s="12">
        <f t="shared" si="3"/>
        <v>7</v>
      </c>
      <c r="F105" s="9" t="s">
        <v>184</v>
      </c>
      <c r="G105" s="9" t="s">
        <v>9</v>
      </c>
    </row>
    <row r="106" spans="1:7" x14ac:dyDescent="0.25">
      <c r="A106" t="s">
        <v>185</v>
      </c>
      <c r="B106" s="15" cm="1">
        <f t="array" ref="B106">_xll.GetLatestPrice(F106,,G106)</f>
        <v>730</v>
      </c>
      <c r="C106" s="13" cm="1">
        <f t="array" ref="C106">_xll.GetLatestPrice(F106,"Actual","AssessmentDate")</f>
        <v>45847.4375</v>
      </c>
      <c r="D106" s="12">
        <f t="shared" si="2"/>
        <v>2025</v>
      </c>
      <c r="E106" s="12">
        <f t="shared" si="3"/>
        <v>7</v>
      </c>
      <c r="F106" s="9" t="s">
        <v>186</v>
      </c>
      <c r="G106" s="9" t="s">
        <v>9</v>
      </c>
    </row>
    <row r="107" spans="1:7" x14ac:dyDescent="0.25">
      <c r="A107" t="s">
        <v>187</v>
      </c>
      <c r="B107" s="15" cm="1">
        <f t="array" ref="B107">_xll.GetLatestPrice(F107,,G107)</f>
        <v>640</v>
      </c>
      <c r="C107" s="13" cm="1">
        <f t="array" ref="C107">_xll.GetLatestPrice(F107,"Actual","AssessmentDate")</f>
        <v>45847.4375</v>
      </c>
      <c r="D107" s="12">
        <f t="shared" si="2"/>
        <v>2025</v>
      </c>
      <c r="E107" s="12">
        <f t="shared" si="3"/>
        <v>7</v>
      </c>
      <c r="F107" s="9" t="s">
        <v>188</v>
      </c>
      <c r="G107" s="9" t="s">
        <v>9</v>
      </c>
    </row>
    <row r="108" spans="1:7" x14ac:dyDescent="0.25">
      <c r="A108" t="s">
        <v>189</v>
      </c>
      <c r="B108" s="15" cm="1">
        <f t="array" ref="B108">_xll.GetLatestPrice(F108,,G108)</f>
        <v>790</v>
      </c>
      <c r="C108" s="13" cm="1">
        <f t="array" ref="C108">_xll.GetLatestPrice(F108,"Actual","AssessmentDate")</f>
        <v>45847.4375</v>
      </c>
      <c r="D108" s="12">
        <f t="shared" si="2"/>
        <v>2025</v>
      </c>
      <c r="E108" s="12">
        <f t="shared" si="3"/>
        <v>7</v>
      </c>
      <c r="F108" s="9" t="s">
        <v>190</v>
      </c>
      <c r="G108" s="9" t="s">
        <v>9</v>
      </c>
    </row>
    <row r="109" spans="1:7" x14ac:dyDescent="0.25">
      <c r="A109" t="s">
        <v>191</v>
      </c>
      <c r="B109" s="15" cm="1">
        <f t="array" ref="B109">_xll.GetLatestPrice(F109,,G109)</f>
        <v>910</v>
      </c>
      <c r="C109" s="13" cm="1">
        <f t="array" ref="C109">_xll.GetLatestPrice(F109,"Actual","AssessmentDate")</f>
        <v>45847.4375</v>
      </c>
      <c r="D109" s="12">
        <f t="shared" si="2"/>
        <v>2025</v>
      </c>
      <c r="E109" s="12">
        <f t="shared" si="3"/>
        <v>7</v>
      </c>
      <c r="F109" s="9" t="s">
        <v>182</v>
      </c>
      <c r="G109" s="9" t="s">
        <v>13</v>
      </c>
    </row>
    <row r="110" spans="1:7" x14ac:dyDescent="0.25">
      <c r="A110" t="s">
        <v>192</v>
      </c>
      <c r="B110" s="15" cm="1">
        <f t="array" ref="B110">_xll.GetLatestPrice(F110,,G110)</f>
        <v>680</v>
      </c>
      <c r="C110" s="13" cm="1">
        <f t="array" ref="C110">_xll.GetLatestPrice(F110,"Actual","AssessmentDate")</f>
        <v>45847.4375</v>
      </c>
      <c r="D110" s="12">
        <f t="shared" si="2"/>
        <v>2025</v>
      </c>
      <c r="E110" s="12">
        <f t="shared" si="3"/>
        <v>7</v>
      </c>
      <c r="F110" s="9" t="s">
        <v>184</v>
      </c>
      <c r="G110" s="9" t="s">
        <v>13</v>
      </c>
    </row>
    <row r="111" spans="1:7" x14ac:dyDescent="0.25">
      <c r="A111" t="s">
        <v>193</v>
      </c>
      <c r="B111" s="15" cm="1">
        <f t="array" ref="B111">_xll.GetLatestPrice(F111,,G111)</f>
        <v>740</v>
      </c>
      <c r="C111" s="13" cm="1">
        <f t="array" ref="C111">_xll.GetLatestPrice(F111,"Actual","AssessmentDate")</f>
        <v>45847.4375</v>
      </c>
      <c r="D111" s="12">
        <f t="shared" si="2"/>
        <v>2025</v>
      </c>
      <c r="E111" s="12">
        <f t="shared" si="3"/>
        <v>7</v>
      </c>
      <c r="F111" s="9" t="s">
        <v>186</v>
      </c>
      <c r="G111" s="9" t="s">
        <v>13</v>
      </c>
    </row>
    <row r="112" spans="1:7" x14ac:dyDescent="0.25">
      <c r="A112" t="s">
        <v>194</v>
      </c>
      <c r="B112" s="15" cm="1">
        <f t="array" ref="B112">_xll.GetLatestPrice(F112,,G112)</f>
        <v>650</v>
      </c>
      <c r="C112" s="13" cm="1">
        <f t="array" ref="C112">_xll.GetLatestPrice(F112,"Actual","AssessmentDate")</f>
        <v>45847.4375</v>
      </c>
      <c r="D112" s="12">
        <f t="shared" si="2"/>
        <v>2025</v>
      </c>
      <c r="E112" s="12">
        <f t="shared" si="3"/>
        <v>7</v>
      </c>
      <c r="F112" s="9" t="s">
        <v>188</v>
      </c>
      <c r="G112" s="9" t="s">
        <v>13</v>
      </c>
    </row>
    <row r="113" spans="1:7" x14ac:dyDescent="0.25">
      <c r="A113" t="s">
        <v>195</v>
      </c>
      <c r="B113" s="15" cm="1">
        <f t="array" ref="B113">_xll.GetLatestPrice(F113,,G113)</f>
        <v>800</v>
      </c>
      <c r="C113" s="13" cm="1">
        <f t="array" ref="C113">_xll.GetLatestPrice(F113,"Actual","AssessmentDate")</f>
        <v>45847.4375</v>
      </c>
      <c r="D113" s="12">
        <f t="shared" ref="D113:D172" si="4">YEAR(C113)</f>
        <v>2025</v>
      </c>
      <c r="E113" s="12">
        <f t="shared" ref="E113:E172" si="5">MONTH(C113)</f>
        <v>7</v>
      </c>
      <c r="F113" s="9" t="s">
        <v>190</v>
      </c>
      <c r="G113" s="9" t="s">
        <v>13</v>
      </c>
    </row>
    <row r="114" spans="1:7" x14ac:dyDescent="0.25">
      <c r="A114" t="s">
        <v>196</v>
      </c>
      <c r="B114" s="15" cm="1">
        <f t="array" ref="B114">_xll.GetLatestPrice(F114,,G114)</f>
        <v>2050</v>
      </c>
      <c r="C114" s="13" cm="1">
        <f t="array" ref="C114">_xll.GetLatestPrice(F114,"Actual","AssessmentDate")</f>
        <v>45847.4375</v>
      </c>
      <c r="D114" s="12">
        <f t="shared" si="4"/>
        <v>2025</v>
      </c>
      <c r="E114" s="12">
        <f t="shared" si="5"/>
        <v>7</v>
      </c>
      <c r="F114" s="9" t="s">
        <v>197</v>
      </c>
      <c r="G114" s="9" t="s">
        <v>9</v>
      </c>
    </row>
    <row r="115" spans="1:7" x14ac:dyDescent="0.25">
      <c r="A115" t="s">
        <v>198</v>
      </c>
      <c r="B115" s="15" cm="1">
        <f t="array" ref="B115">_xll.GetLatestPrice(F115,,G115)</f>
        <v>2230</v>
      </c>
      <c r="C115" s="13" cm="1">
        <f t="array" ref="C115">_xll.GetLatestPrice(F115,"Actual","AssessmentDate")</f>
        <v>45847.4375</v>
      </c>
      <c r="D115" s="12">
        <f t="shared" si="4"/>
        <v>2025</v>
      </c>
      <c r="E115" s="12">
        <f t="shared" si="5"/>
        <v>7</v>
      </c>
      <c r="F115" s="9" t="s">
        <v>197</v>
      </c>
      <c r="G115" s="9" t="s">
        <v>13</v>
      </c>
    </row>
    <row r="116" spans="1:7" x14ac:dyDescent="0.25">
      <c r="A116" t="s">
        <v>199</v>
      </c>
      <c r="B116" s="15" cm="1">
        <f t="array" ref="B116">_xll.GetLatestPrice(F116,,G116)</f>
        <v>1378</v>
      </c>
      <c r="C116" s="13" cm="1">
        <f t="array" ref="C116">_xll.GetLatestPrice(F116,"Actual","AssessmentDate")</f>
        <v>45847.440347222226</v>
      </c>
      <c r="D116" s="12">
        <f t="shared" si="4"/>
        <v>2025</v>
      </c>
      <c r="E116" s="12">
        <f t="shared" si="5"/>
        <v>7</v>
      </c>
      <c r="F116" s="9" t="s">
        <v>200</v>
      </c>
      <c r="G116" s="9" t="s">
        <v>9</v>
      </c>
    </row>
    <row r="117" spans="1:7" x14ac:dyDescent="0.25">
      <c r="A117" t="s">
        <v>201</v>
      </c>
      <c r="B117" s="15" cm="1">
        <f t="array" ref="B117">_xll.GetLatestPrice(F117,,G117)</f>
        <v>1314</v>
      </c>
      <c r="C117" s="13" cm="1">
        <f t="array" ref="C117">_xll.GetLatestPrice(F117,"Actual","AssessmentDate")</f>
        <v>45847.440347222226</v>
      </c>
      <c r="D117" s="12">
        <f t="shared" si="4"/>
        <v>2025</v>
      </c>
      <c r="E117" s="12">
        <f t="shared" si="5"/>
        <v>7</v>
      </c>
      <c r="F117" s="9" t="s">
        <v>202</v>
      </c>
      <c r="G117" s="9" t="s">
        <v>9</v>
      </c>
    </row>
    <row r="118" spans="1:7" x14ac:dyDescent="0.25">
      <c r="A118" t="s">
        <v>203</v>
      </c>
      <c r="B118" s="15" cm="1">
        <f t="array" ref="B118">_xll.GetLatestPrice(F118,,G118)</f>
        <v>1484</v>
      </c>
      <c r="C118" s="13" cm="1">
        <f t="array" ref="C118">_xll.GetLatestPrice(F118,"Actual","AssessmentDate")</f>
        <v>45847.440347222226</v>
      </c>
      <c r="D118" s="12">
        <f t="shared" si="4"/>
        <v>2025</v>
      </c>
      <c r="E118" s="12">
        <f t="shared" si="5"/>
        <v>7</v>
      </c>
      <c r="F118" s="9" t="s">
        <v>200</v>
      </c>
      <c r="G118" s="9" t="s">
        <v>13</v>
      </c>
    </row>
    <row r="119" spans="1:7" x14ac:dyDescent="0.25">
      <c r="A119" t="s">
        <v>204</v>
      </c>
      <c r="B119" s="15" cm="1">
        <f t="array" ref="B119">_xll.GetLatestPrice(F119,,G119)</f>
        <v>1442</v>
      </c>
      <c r="C119" s="13" cm="1">
        <f t="array" ref="C119">_xll.GetLatestPrice(F119,"Actual","AssessmentDate")</f>
        <v>45847.440347222226</v>
      </c>
      <c r="D119" s="12">
        <f t="shared" si="4"/>
        <v>2025</v>
      </c>
      <c r="E119" s="12">
        <f t="shared" si="5"/>
        <v>7</v>
      </c>
      <c r="F119" s="9" t="s">
        <v>202</v>
      </c>
      <c r="G119" s="9" t="s">
        <v>13</v>
      </c>
    </row>
    <row r="120" spans="1:7" x14ac:dyDescent="0.25">
      <c r="A120" t="s">
        <v>205</v>
      </c>
      <c r="B120" s="15" cm="1">
        <f t="array" ref="B120">_xll.GetLatestPrice(F120,,G120)</f>
        <v>933</v>
      </c>
      <c r="C120" s="13" cm="1">
        <f t="array" ref="C120">_xll.GetLatestPrice(F120,"Actual","AssessmentDate")</f>
        <v>45847.440347222226</v>
      </c>
      <c r="D120" s="12">
        <f t="shared" si="4"/>
        <v>2025</v>
      </c>
      <c r="E120" s="12">
        <f t="shared" si="5"/>
        <v>7</v>
      </c>
      <c r="F120" s="9" t="s">
        <v>206</v>
      </c>
      <c r="G120" s="9" t="s">
        <v>9</v>
      </c>
    </row>
    <row r="121" spans="1:7" x14ac:dyDescent="0.25">
      <c r="A121" t="s">
        <v>207</v>
      </c>
      <c r="B121" s="15" cm="1">
        <f t="array" ref="B121">_xll.GetLatestPrice(F121,,G121)</f>
        <v>933</v>
      </c>
      <c r="C121" s="13" cm="1">
        <f t="array" ref="C121">_xll.GetLatestPrice(F121,"Actual","AssessmentDate")</f>
        <v>45847.440347222226</v>
      </c>
      <c r="D121" s="12">
        <f t="shared" si="4"/>
        <v>2025</v>
      </c>
      <c r="E121" s="12">
        <f t="shared" si="5"/>
        <v>7</v>
      </c>
      <c r="F121" s="9" t="s">
        <v>208</v>
      </c>
      <c r="G121" s="9" t="s">
        <v>9</v>
      </c>
    </row>
    <row r="122" spans="1:7" x14ac:dyDescent="0.25">
      <c r="A122" t="s">
        <v>209</v>
      </c>
      <c r="B122" s="15" cm="1">
        <f t="array" ref="B122">_xll.GetLatestPrice(F122,,G122)</f>
        <v>1043</v>
      </c>
      <c r="C122" s="13" cm="1">
        <f t="array" ref="C122">_xll.GetLatestPrice(F122,"Actual","AssessmentDate")</f>
        <v>45847.440347222226</v>
      </c>
      <c r="D122" s="12">
        <f t="shared" si="4"/>
        <v>2025</v>
      </c>
      <c r="E122" s="12">
        <f t="shared" si="5"/>
        <v>7</v>
      </c>
      <c r="F122" s="9" t="s">
        <v>206</v>
      </c>
      <c r="G122" s="9" t="s">
        <v>13</v>
      </c>
    </row>
    <row r="123" spans="1:7" x14ac:dyDescent="0.25">
      <c r="A123" t="s">
        <v>210</v>
      </c>
      <c r="B123" s="15" cm="1">
        <f t="array" ref="B123">_xll.GetLatestPrice(F123,,G123)</f>
        <v>1043</v>
      </c>
      <c r="C123" s="13" cm="1">
        <f t="array" ref="C123">_xll.GetLatestPrice(F123,"Actual","AssessmentDate")</f>
        <v>45847.440347222226</v>
      </c>
      <c r="D123" s="12">
        <f t="shared" si="4"/>
        <v>2025</v>
      </c>
      <c r="E123" s="12">
        <f t="shared" si="5"/>
        <v>7</v>
      </c>
      <c r="F123" s="9" t="s">
        <v>208</v>
      </c>
      <c r="G123" s="9" t="s">
        <v>13</v>
      </c>
    </row>
    <row r="124" spans="1:7" x14ac:dyDescent="0.25">
      <c r="A124" t="s">
        <v>211</v>
      </c>
      <c r="B124" s="15" cm="1">
        <f t="array" ref="B124">_xll.GetLatestPrice(F124,,G124)</f>
        <v>555</v>
      </c>
      <c r="C124" s="13" cm="1">
        <f t="array" ref="C124">_xll.GetLatestPrice(F124,"Actual","AssessmentDate")</f>
        <v>45847.440347222226</v>
      </c>
      <c r="D124" s="12">
        <f t="shared" si="4"/>
        <v>2025</v>
      </c>
      <c r="E124" s="12">
        <f t="shared" si="5"/>
        <v>7</v>
      </c>
      <c r="F124" s="9" t="s">
        <v>212</v>
      </c>
      <c r="G124" s="9" t="s">
        <v>9</v>
      </c>
    </row>
    <row r="125" spans="1:7" x14ac:dyDescent="0.25">
      <c r="A125" t="s">
        <v>213</v>
      </c>
      <c r="B125" s="15" cm="1">
        <f t="array" ref="B125">_xll.GetLatestPrice(F125,,G125)</f>
        <v>594</v>
      </c>
      <c r="C125" s="13" cm="1">
        <f t="array" ref="C125">_xll.GetLatestPrice(F125,"Actual","AssessmentDate")</f>
        <v>45847.440347222226</v>
      </c>
      <c r="D125" s="12">
        <f t="shared" si="4"/>
        <v>2025</v>
      </c>
      <c r="E125" s="12">
        <f t="shared" si="5"/>
        <v>7</v>
      </c>
      <c r="F125" s="9" t="s">
        <v>212</v>
      </c>
      <c r="G125" s="9" t="s">
        <v>13</v>
      </c>
    </row>
    <row r="126" spans="1:7" x14ac:dyDescent="0.25">
      <c r="A126" t="s">
        <v>214</v>
      </c>
      <c r="B126" s="15" cm="1">
        <f t="array" ref="B126">_xll.GetLatestPrice(F126,,G126)</f>
        <v>469</v>
      </c>
      <c r="C126" s="13" cm="1">
        <f t="array" ref="C126">_xll.GetLatestPrice(F126,"Actual","AssessmentDate")</f>
        <v>45847.440347222226</v>
      </c>
      <c r="D126" s="12">
        <f t="shared" si="4"/>
        <v>2025</v>
      </c>
      <c r="E126" s="12">
        <f t="shared" si="5"/>
        <v>7</v>
      </c>
      <c r="F126" s="9" t="s">
        <v>215</v>
      </c>
      <c r="G126" s="9" t="s">
        <v>9</v>
      </c>
    </row>
    <row r="127" spans="1:7" x14ac:dyDescent="0.25">
      <c r="A127" t="s">
        <v>216</v>
      </c>
      <c r="B127" s="15" cm="1">
        <f t="array" ref="B127">_xll.GetLatestPrice(F127,,G127)</f>
        <v>411</v>
      </c>
      <c r="C127" s="13" cm="1">
        <f t="array" ref="C127">_xll.GetLatestPrice(F127,"Actual","AssessmentDate")</f>
        <v>45847.440347222226</v>
      </c>
      <c r="D127" s="12">
        <f t="shared" si="4"/>
        <v>2025</v>
      </c>
      <c r="E127" s="12">
        <f t="shared" si="5"/>
        <v>7</v>
      </c>
      <c r="F127" s="9" t="s">
        <v>217</v>
      </c>
      <c r="G127" s="9" t="s">
        <v>9</v>
      </c>
    </row>
    <row r="128" spans="1:7" x14ac:dyDescent="0.25">
      <c r="A128" t="s">
        <v>218</v>
      </c>
      <c r="B128" s="15" cm="1">
        <f t="array" ref="B128">_xll.GetLatestPrice(F128,,G128)</f>
        <v>441</v>
      </c>
      <c r="C128" s="13" cm="1">
        <f t="array" ref="C128">_xll.GetLatestPrice(F128,"Actual","AssessmentDate")</f>
        <v>45847.440347222226</v>
      </c>
      <c r="D128" s="12">
        <f t="shared" si="4"/>
        <v>2025</v>
      </c>
      <c r="E128" s="12">
        <f t="shared" si="5"/>
        <v>7</v>
      </c>
      <c r="F128" s="9" t="s">
        <v>219</v>
      </c>
      <c r="G128" s="9" t="s">
        <v>9</v>
      </c>
    </row>
    <row r="129" spans="1:7" x14ac:dyDescent="0.25">
      <c r="A129" t="s">
        <v>220</v>
      </c>
      <c r="B129" s="15" cm="1">
        <f t="array" ref="B129">_xll.GetLatestPrice(F129,,G129)</f>
        <v>393</v>
      </c>
      <c r="C129" s="13" cm="1">
        <f t="array" ref="C129">_xll.GetLatestPrice(F129,"Actual","AssessmentDate")</f>
        <v>45847.440347222226</v>
      </c>
      <c r="D129" s="12">
        <f t="shared" si="4"/>
        <v>2025</v>
      </c>
      <c r="E129" s="12">
        <f t="shared" si="5"/>
        <v>7</v>
      </c>
      <c r="F129" s="9" t="s">
        <v>221</v>
      </c>
      <c r="G129" s="9" t="s">
        <v>9</v>
      </c>
    </row>
    <row r="130" spans="1:7" x14ac:dyDescent="0.25">
      <c r="A130" t="s">
        <v>222</v>
      </c>
      <c r="B130" s="15" cm="1">
        <f t="array" ref="B130">_xll.GetLatestPrice(F130,,G130)</f>
        <v>383</v>
      </c>
      <c r="C130" s="13" cm="1">
        <f t="array" ref="C130">_xll.GetLatestPrice(F130,"Actual","AssessmentDate")</f>
        <v>45847.440347222226</v>
      </c>
      <c r="D130" s="12">
        <f t="shared" si="4"/>
        <v>2025</v>
      </c>
      <c r="E130" s="12">
        <f t="shared" si="5"/>
        <v>7</v>
      </c>
      <c r="F130" s="9" t="s">
        <v>223</v>
      </c>
      <c r="G130" s="9" t="s">
        <v>9</v>
      </c>
    </row>
    <row r="131" spans="1:7" x14ac:dyDescent="0.25">
      <c r="A131" t="s">
        <v>224</v>
      </c>
      <c r="B131" s="15" cm="1">
        <f t="array" ref="B131">_xll.GetLatestPrice(F131,,G131)</f>
        <v>389</v>
      </c>
      <c r="C131" s="13" cm="1">
        <f t="array" ref="C131">_xll.GetLatestPrice(F131,"Actual","AssessmentDate")</f>
        <v>45847.440347222226</v>
      </c>
      <c r="D131" s="12">
        <f t="shared" si="4"/>
        <v>2025</v>
      </c>
      <c r="E131" s="12">
        <f t="shared" si="5"/>
        <v>7</v>
      </c>
      <c r="F131" s="9" t="s">
        <v>225</v>
      </c>
      <c r="G131" s="9" t="s">
        <v>9</v>
      </c>
    </row>
    <row r="132" spans="1:7" x14ac:dyDescent="0.25">
      <c r="A132" t="s">
        <v>226</v>
      </c>
      <c r="B132" s="15" cm="1">
        <f t="array" ref="B132">_xll.GetLatestPrice(F132,,G132)</f>
        <v>512</v>
      </c>
      <c r="C132" s="13" cm="1">
        <f t="array" ref="C132">_xll.GetLatestPrice(F132,"Actual","AssessmentDate")</f>
        <v>45847.440347222226</v>
      </c>
      <c r="D132" s="12">
        <f t="shared" si="4"/>
        <v>2025</v>
      </c>
      <c r="E132" s="12">
        <f t="shared" si="5"/>
        <v>7</v>
      </c>
      <c r="F132" s="9" t="s">
        <v>227</v>
      </c>
      <c r="G132" s="9" t="s">
        <v>9</v>
      </c>
    </row>
    <row r="133" spans="1:7" x14ac:dyDescent="0.25">
      <c r="A133" t="s">
        <v>228</v>
      </c>
      <c r="B133" s="15" cm="1">
        <f t="array" ref="B133">_xll.GetLatestPrice(F133,,G133)</f>
        <v>506</v>
      </c>
      <c r="C133" s="13" cm="1">
        <f t="array" ref="C133">_xll.GetLatestPrice(F133,"Actual","AssessmentDate")</f>
        <v>45847.440347222226</v>
      </c>
      <c r="D133" s="12">
        <f t="shared" si="4"/>
        <v>2025</v>
      </c>
      <c r="E133" s="12">
        <f t="shared" si="5"/>
        <v>7</v>
      </c>
      <c r="F133" s="9" t="s">
        <v>229</v>
      </c>
      <c r="G133" s="9" t="s">
        <v>9</v>
      </c>
    </row>
    <row r="134" spans="1:7" x14ac:dyDescent="0.25">
      <c r="A134" t="s">
        <v>230</v>
      </c>
      <c r="B134" s="15" cm="1">
        <f t="array" ref="B134">_xll.GetLatestPrice(F134,,G134)</f>
        <v>672</v>
      </c>
      <c r="C134" s="13" cm="1">
        <f t="array" ref="C134">_xll.GetLatestPrice(F134,"Actual","AssessmentDate")</f>
        <v>45847.440347222226</v>
      </c>
      <c r="D134" s="12">
        <f t="shared" si="4"/>
        <v>2025</v>
      </c>
      <c r="E134" s="12">
        <f t="shared" si="5"/>
        <v>7</v>
      </c>
      <c r="F134" s="9" t="s">
        <v>231</v>
      </c>
      <c r="G134" s="9" t="s">
        <v>9</v>
      </c>
    </row>
    <row r="135" spans="1:7" x14ac:dyDescent="0.25">
      <c r="A135" t="s">
        <v>232</v>
      </c>
      <c r="B135" s="15" cm="1">
        <f t="array" ref="B135">_xll.GetLatestPrice(F135,,G135)</f>
        <v>714</v>
      </c>
      <c r="C135" s="13" cm="1">
        <f t="array" ref="C135">_xll.GetLatestPrice(F135,"Actual","AssessmentDate")</f>
        <v>45847.440347222226</v>
      </c>
      <c r="D135" s="12">
        <f t="shared" si="4"/>
        <v>2025</v>
      </c>
      <c r="E135" s="12">
        <f t="shared" si="5"/>
        <v>7</v>
      </c>
      <c r="F135" s="9" t="s">
        <v>231</v>
      </c>
      <c r="G135" s="9" t="s">
        <v>13</v>
      </c>
    </row>
    <row r="136" spans="1:7" x14ac:dyDescent="0.25">
      <c r="A136" t="s">
        <v>233</v>
      </c>
      <c r="B136" s="15" cm="1">
        <f t="array" ref="B136">_xll.GetLatestPrice(F136,,G136)</f>
        <v>227</v>
      </c>
      <c r="C136" s="13" cm="1">
        <f t="array" ref="C136">_xll.GetLatestPrice(F136,"Actual","AssessmentDate")</f>
        <v>45847.440347222226</v>
      </c>
      <c r="D136" s="12">
        <f t="shared" si="4"/>
        <v>2025</v>
      </c>
      <c r="E136" s="12">
        <f t="shared" si="5"/>
        <v>7</v>
      </c>
      <c r="F136" s="9" t="s">
        <v>234</v>
      </c>
      <c r="G136" s="9" t="s">
        <v>9</v>
      </c>
    </row>
    <row r="137" spans="1:7" x14ac:dyDescent="0.25">
      <c r="A137" t="s">
        <v>235</v>
      </c>
      <c r="B137" s="15" cm="1">
        <f t="array" ref="B137">_xll.GetLatestPrice(F137,,G137)</f>
        <v>198</v>
      </c>
      <c r="C137" s="13" cm="1">
        <f t="array" ref="C137">_xll.GetLatestPrice(F137,"Actual","AssessmentDate")</f>
        <v>45847.440347222226</v>
      </c>
      <c r="D137" s="12">
        <f t="shared" si="4"/>
        <v>2025</v>
      </c>
      <c r="E137" s="12">
        <f t="shared" si="5"/>
        <v>7</v>
      </c>
      <c r="F137" s="9" t="s">
        <v>236</v>
      </c>
      <c r="G137" s="9" t="s">
        <v>9</v>
      </c>
    </row>
    <row r="138" spans="1:7" x14ac:dyDescent="0.25">
      <c r="A138" t="s">
        <v>237</v>
      </c>
      <c r="B138" s="15" cm="1">
        <f t="array" ref="B138">_xll.GetLatestPrice(F138,,G138)</f>
        <v>213</v>
      </c>
      <c r="C138" s="13" cm="1">
        <f t="array" ref="C138">_xll.GetLatestPrice(F138,"Actual","AssessmentDate")</f>
        <v>45847.440347222226</v>
      </c>
      <c r="D138" s="12">
        <f t="shared" si="4"/>
        <v>2025</v>
      </c>
      <c r="E138" s="12">
        <f t="shared" si="5"/>
        <v>7</v>
      </c>
      <c r="F138" s="9" t="s">
        <v>238</v>
      </c>
      <c r="G138" s="9" t="s">
        <v>9</v>
      </c>
    </row>
    <row r="139" spans="1:7" x14ac:dyDescent="0.25">
      <c r="A139" t="s">
        <v>239</v>
      </c>
      <c r="B139" s="15" cm="1">
        <f t="array" ref="B139">_xll.GetLatestPrice(F139,,G139)</f>
        <v>403</v>
      </c>
      <c r="C139" s="13" cm="1">
        <f t="array" ref="C139">_xll.GetLatestPrice(F139,"Actual","AssessmentDate")</f>
        <v>45847.440347222226</v>
      </c>
      <c r="D139" s="12">
        <f t="shared" si="4"/>
        <v>2025</v>
      </c>
      <c r="E139" s="12">
        <f t="shared" si="5"/>
        <v>7</v>
      </c>
      <c r="F139" s="9" t="s">
        <v>240</v>
      </c>
      <c r="G139" s="9" t="s">
        <v>9</v>
      </c>
    </row>
    <row r="140" spans="1:7" x14ac:dyDescent="0.25">
      <c r="A140" t="s">
        <v>241</v>
      </c>
      <c r="B140" s="15" cm="1">
        <f t="array" ref="B140">_xll.GetLatestPrice(F140,,G140)</f>
        <v>454</v>
      </c>
      <c r="C140" s="13" cm="1">
        <f t="array" ref="C140">_xll.GetLatestPrice(F140,"Actual","AssessmentDate")</f>
        <v>45847.440347222226</v>
      </c>
      <c r="D140" s="12">
        <f t="shared" si="4"/>
        <v>2025</v>
      </c>
      <c r="E140" s="12">
        <f t="shared" si="5"/>
        <v>7</v>
      </c>
      <c r="F140" s="9" t="s">
        <v>242</v>
      </c>
      <c r="G140" s="9" t="s">
        <v>9</v>
      </c>
    </row>
    <row r="141" spans="1:7" x14ac:dyDescent="0.25">
      <c r="A141" t="s">
        <v>243</v>
      </c>
      <c r="B141" s="15" cm="1">
        <f t="array" ref="B141">_xll.GetLatestPrice(F141,,G141)</f>
        <v>456</v>
      </c>
      <c r="C141" s="13" cm="1">
        <f t="array" ref="C141">_xll.GetLatestPrice(F141,"Actual","AssessmentDate")</f>
        <v>45847.440347222226</v>
      </c>
      <c r="D141" s="12">
        <f t="shared" si="4"/>
        <v>2025</v>
      </c>
      <c r="E141" s="12">
        <f t="shared" si="5"/>
        <v>7</v>
      </c>
      <c r="F141" s="9" t="s">
        <v>244</v>
      </c>
      <c r="G141" s="9" t="s">
        <v>9</v>
      </c>
    </row>
    <row r="142" spans="1:7" x14ac:dyDescent="0.25">
      <c r="A142" t="s">
        <v>245</v>
      </c>
      <c r="B142" s="15" cm="1">
        <f t="array" ref="B142">_xll.GetLatestPrice(F142,,G142)</f>
        <v>498</v>
      </c>
      <c r="C142" s="13" cm="1">
        <f t="array" ref="C142">_xll.GetLatestPrice(F142,"Actual","AssessmentDate")</f>
        <v>45847.440347222226</v>
      </c>
      <c r="D142" s="12">
        <f t="shared" si="4"/>
        <v>2025</v>
      </c>
      <c r="E142" s="12">
        <f t="shared" si="5"/>
        <v>7</v>
      </c>
      <c r="F142" s="9" t="s">
        <v>246</v>
      </c>
      <c r="G142" s="9" t="s">
        <v>9</v>
      </c>
    </row>
    <row r="143" spans="1:7" x14ac:dyDescent="0.25">
      <c r="A143" t="s">
        <v>247</v>
      </c>
      <c r="B143" s="15" cm="1">
        <f t="array" ref="B143">_xll.GetLatestPrice(F143,,G143)</f>
        <v>572</v>
      </c>
      <c r="C143" s="13" cm="1">
        <f t="array" ref="C143">_xll.GetLatestPrice(F143,"Actual","AssessmentDate")</f>
        <v>45847.440347222226</v>
      </c>
      <c r="D143" s="12">
        <f t="shared" si="4"/>
        <v>2025</v>
      </c>
      <c r="E143" s="12">
        <f t="shared" si="5"/>
        <v>7</v>
      </c>
      <c r="F143" s="9" t="s">
        <v>248</v>
      </c>
      <c r="G143" s="9" t="s">
        <v>9</v>
      </c>
    </row>
    <row r="144" spans="1:7" x14ac:dyDescent="0.25">
      <c r="A144" t="s">
        <v>249</v>
      </c>
      <c r="B144" s="15" cm="1">
        <f t="array" ref="B144">_xll.GetLatestPrice(F144,,G144)</f>
        <v>498</v>
      </c>
      <c r="C144" s="13" cm="1">
        <f t="array" ref="C144">_xll.GetLatestPrice(F144,"Actual","AssessmentDate")</f>
        <v>45847.440347222226</v>
      </c>
      <c r="D144" s="12">
        <f t="shared" si="4"/>
        <v>2025</v>
      </c>
      <c r="E144" s="12">
        <f t="shared" si="5"/>
        <v>7</v>
      </c>
      <c r="F144" s="9" t="s">
        <v>240</v>
      </c>
      <c r="G144" s="9" t="s">
        <v>13</v>
      </c>
    </row>
    <row r="145" spans="1:7" x14ac:dyDescent="0.25">
      <c r="A145" t="s">
        <v>250</v>
      </c>
      <c r="B145" s="15" cm="1">
        <f t="array" ref="B145">_xll.GetLatestPrice(F145,,G145)</f>
        <v>460</v>
      </c>
      <c r="C145" s="13" cm="1">
        <f t="array" ref="C145">_xll.GetLatestPrice(F145,"Actual","AssessmentDate")</f>
        <v>45847.440347222226</v>
      </c>
      <c r="D145" s="12">
        <f t="shared" si="4"/>
        <v>2025</v>
      </c>
      <c r="E145" s="12">
        <f t="shared" si="5"/>
        <v>7</v>
      </c>
      <c r="F145" s="9" t="s">
        <v>242</v>
      </c>
      <c r="G145" s="9" t="s">
        <v>13</v>
      </c>
    </row>
    <row r="146" spans="1:7" x14ac:dyDescent="0.25">
      <c r="A146" t="s">
        <v>251</v>
      </c>
      <c r="B146" s="15" cm="1">
        <f t="array" ref="B146">_xll.GetLatestPrice(F146,,G146)</f>
        <v>485</v>
      </c>
      <c r="C146" s="13" cm="1">
        <f t="array" ref="C146">_xll.GetLatestPrice(F146,"Actual","AssessmentDate")</f>
        <v>45847.440347222226</v>
      </c>
      <c r="D146" s="12">
        <f t="shared" si="4"/>
        <v>2025</v>
      </c>
      <c r="E146" s="12">
        <f t="shared" si="5"/>
        <v>7</v>
      </c>
      <c r="F146" s="9" t="s">
        <v>244</v>
      </c>
      <c r="G146" s="9" t="s">
        <v>13</v>
      </c>
    </row>
    <row r="147" spans="1:7" x14ac:dyDescent="0.25">
      <c r="A147" t="s">
        <v>252</v>
      </c>
      <c r="B147" s="15" cm="1">
        <f t="array" ref="B147">_xll.GetLatestPrice(F147,,G147)</f>
        <v>530</v>
      </c>
      <c r="C147" s="13" cm="1">
        <f t="array" ref="C147">_xll.GetLatestPrice(F147,"Actual","AssessmentDate")</f>
        <v>45847.440347222226</v>
      </c>
      <c r="D147" s="12">
        <f t="shared" si="4"/>
        <v>2025</v>
      </c>
      <c r="E147" s="12">
        <f t="shared" si="5"/>
        <v>7</v>
      </c>
      <c r="F147" s="9" t="s">
        <v>246</v>
      </c>
      <c r="G147" s="9" t="s">
        <v>13</v>
      </c>
    </row>
    <row r="148" spans="1:7" x14ac:dyDescent="0.25">
      <c r="A148" t="s">
        <v>253</v>
      </c>
      <c r="B148" s="15" cm="1">
        <f t="array" ref="B148">_xll.GetLatestPrice(F148,,G148)</f>
        <v>604</v>
      </c>
      <c r="C148" s="13" cm="1">
        <f t="array" ref="C148">_xll.GetLatestPrice(F148,"Actual","AssessmentDate")</f>
        <v>45847.440347222226</v>
      </c>
      <c r="D148" s="12">
        <f t="shared" si="4"/>
        <v>2025</v>
      </c>
      <c r="E148" s="12">
        <f t="shared" si="5"/>
        <v>7</v>
      </c>
      <c r="F148" s="9" t="s">
        <v>248</v>
      </c>
      <c r="G148" s="9" t="s">
        <v>13</v>
      </c>
    </row>
    <row r="149" spans="1:7" x14ac:dyDescent="0.25">
      <c r="A149" t="s">
        <v>254</v>
      </c>
      <c r="B149" s="15" cm="1">
        <f t="array" ref="B149">_xll.GetLatestPrice(F149,,G149)</f>
        <v>498</v>
      </c>
      <c r="C149" s="13" cm="1">
        <f t="array" ref="C149">_xll.GetLatestPrice(F149,"Actual","AssessmentDate")</f>
        <v>45847.440347222226</v>
      </c>
      <c r="D149" s="12">
        <f t="shared" si="4"/>
        <v>2025</v>
      </c>
      <c r="E149" s="12">
        <f t="shared" si="5"/>
        <v>7</v>
      </c>
      <c r="F149" s="9" t="s">
        <v>255</v>
      </c>
      <c r="G149" s="9" t="s">
        <v>9</v>
      </c>
    </row>
    <row r="150" spans="1:7" x14ac:dyDescent="0.25">
      <c r="A150" t="s">
        <v>256</v>
      </c>
      <c r="B150" s="15" cm="1">
        <f t="array" ref="B150">_xll.GetLatestPrice(F150,,G150)</f>
        <v>530</v>
      </c>
      <c r="C150" s="13" cm="1">
        <f t="array" ref="C150">_xll.GetLatestPrice(F150,"Actual","AssessmentDate")</f>
        <v>45847.440347222226</v>
      </c>
      <c r="D150" s="12">
        <f t="shared" si="4"/>
        <v>2025</v>
      </c>
      <c r="E150" s="12">
        <f t="shared" si="5"/>
        <v>7</v>
      </c>
      <c r="F150" s="9" t="s">
        <v>257</v>
      </c>
      <c r="G150" s="9" t="s">
        <v>9</v>
      </c>
    </row>
    <row r="151" spans="1:7" x14ac:dyDescent="0.25">
      <c r="A151" t="s">
        <v>258</v>
      </c>
      <c r="B151" s="15" cm="1">
        <f t="array" ref="B151">_xll.GetLatestPrice(F151,,G151)</f>
        <v>572</v>
      </c>
      <c r="C151" s="13" cm="1">
        <f t="array" ref="C151">_xll.GetLatestPrice(F151,"Actual","AssessmentDate")</f>
        <v>45847.440347222226</v>
      </c>
      <c r="D151" s="12">
        <f t="shared" si="4"/>
        <v>2025</v>
      </c>
      <c r="E151" s="12">
        <f t="shared" si="5"/>
        <v>7</v>
      </c>
      <c r="F151" s="9" t="s">
        <v>259</v>
      </c>
      <c r="G151" s="9" t="s">
        <v>9</v>
      </c>
    </row>
    <row r="152" spans="1:7" x14ac:dyDescent="0.25">
      <c r="A152" t="s">
        <v>260</v>
      </c>
      <c r="B152" s="15" cm="1">
        <f t="array" ref="B152">_xll.GetLatestPrice(F152,,G152)</f>
        <v>594</v>
      </c>
      <c r="C152" s="13" cm="1">
        <f t="array" ref="C152">_xll.GetLatestPrice(F152,"Actual","AssessmentDate")</f>
        <v>45847.440347222226</v>
      </c>
      <c r="D152" s="12">
        <f t="shared" si="4"/>
        <v>2025</v>
      </c>
      <c r="E152" s="12">
        <f t="shared" si="5"/>
        <v>7</v>
      </c>
      <c r="F152" s="9" t="s">
        <v>261</v>
      </c>
      <c r="G152" s="9" t="s">
        <v>9</v>
      </c>
    </row>
    <row r="153" spans="1:7" x14ac:dyDescent="0.25">
      <c r="A153" t="s">
        <v>262</v>
      </c>
      <c r="B153" s="15" cm="1">
        <f t="array" ref="B153">_xll.GetLatestPrice(F153,,G153)</f>
        <v>594</v>
      </c>
      <c r="C153" s="13" cm="1">
        <f t="array" ref="C153">_xll.GetLatestPrice(F153,"Actual","AssessmentDate")</f>
        <v>45847.440347222226</v>
      </c>
      <c r="D153" s="12">
        <f t="shared" si="4"/>
        <v>2025</v>
      </c>
      <c r="E153" s="12">
        <f t="shared" si="5"/>
        <v>7</v>
      </c>
      <c r="F153" s="9" t="s">
        <v>255</v>
      </c>
      <c r="G153" s="9" t="s">
        <v>13</v>
      </c>
    </row>
    <row r="154" spans="1:7" x14ac:dyDescent="0.25">
      <c r="A154" t="s">
        <v>263</v>
      </c>
      <c r="B154" s="15" cm="1">
        <f t="array" ref="B154">_xll.GetLatestPrice(F154,,G154)</f>
        <v>562</v>
      </c>
      <c r="C154" s="13" cm="1">
        <f t="array" ref="C154">_xll.GetLatestPrice(F154,"Actual","AssessmentDate")</f>
        <v>45847.440347222226</v>
      </c>
      <c r="D154" s="12">
        <f t="shared" si="4"/>
        <v>2025</v>
      </c>
      <c r="E154" s="12">
        <f t="shared" si="5"/>
        <v>7</v>
      </c>
      <c r="F154" s="9" t="s">
        <v>257</v>
      </c>
      <c r="G154" s="9" t="s">
        <v>13</v>
      </c>
    </row>
    <row r="155" spans="1:7" x14ac:dyDescent="0.25">
      <c r="A155" t="s">
        <v>264</v>
      </c>
      <c r="B155" s="15" cm="1">
        <f t="array" ref="B155">_xll.GetLatestPrice(F155,,G155)</f>
        <v>604</v>
      </c>
      <c r="C155" s="13" cm="1">
        <f t="array" ref="C155">_xll.GetLatestPrice(F155,"Actual","AssessmentDate")</f>
        <v>45847.440347222226</v>
      </c>
      <c r="D155" s="12">
        <f t="shared" si="4"/>
        <v>2025</v>
      </c>
      <c r="E155" s="12">
        <f t="shared" si="5"/>
        <v>7</v>
      </c>
      <c r="F155" s="9" t="s">
        <v>259</v>
      </c>
      <c r="G155" s="9" t="s">
        <v>13</v>
      </c>
    </row>
    <row r="156" spans="1:7" x14ac:dyDescent="0.25">
      <c r="A156" t="s">
        <v>265</v>
      </c>
      <c r="B156" s="15" cm="1">
        <f t="array" ref="B156">_xll.GetLatestPrice(F156,,G156)</f>
        <v>625</v>
      </c>
      <c r="C156" s="13" cm="1">
        <f t="array" ref="C156">_xll.GetLatestPrice(F156,"Actual","AssessmentDate")</f>
        <v>45847.440347222226</v>
      </c>
      <c r="D156" s="12">
        <f t="shared" si="4"/>
        <v>2025</v>
      </c>
      <c r="E156" s="12">
        <f t="shared" si="5"/>
        <v>7</v>
      </c>
      <c r="F156" s="9" t="s">
        <v>261</v>
      </c>
      <c r="G156" s="9" t="s">
        <v>13</v>
      </c>
    </row>
    <row r="157" spans="1:7" x14ac:dyDescent="0.25">
      <c r="A157" t="s">
        <v>266</v>
      </c>
      <c r="B157" s="15" cm="1">
        <f t="array" ref="B157">_xll.GetLatestPrice(F157,,G157)</f>
        <v>519</v>
      </c>
      <c r="C157" s="13" cm="1">
        <f t="array" ref="C157">_xll.GetLatestPrice(F157,"Actual","AssessmentDate")</f>
        <v>45847.440347222226</v>
      </c>
      <c r="D157" s="12">
        <f t="shared" si="4"/>
        <v>2025</v>
      </c>
      <c r="E157" s="12">
        <f t="shared" si="5"/>
        <v>7</v>
      </c>
      <c r="F157" s="9" t="s">
        <v>267</v>
      </c>
      <c r="G157" s="9" t="s">
        <v>9</v>
      </c>
    </row>
    <row r="158" spans="1:7" x14ac:dyDescent="0.25">
      <c r="A158" t="s">
        <v>268</v>
      </c>
      <c r="B158" s="15" cm="1">
        <f t="array" ref="B158">_xll.GetLatestPrice(F158,,G158)</f>
        <v>519</v>
      </c>
      <c r="C158" s="13" cm="1">
        <f t="array" ref="C158">_xll.GetLatestPrice(F158,"Actual","AssessmentDate")</f>
        <v>45847.440347222226</v>
      </c>
      <c r="D158" s="12">
        <f t="shared" si="4"/>
        <v>2025</v>
      </c>
      <c r="E158" s="12">
        <f t="shared" si="5"/>
        <v>7</v>
      </c>
      <c r="F158" s="9" t="s">
        <v>269</v>
      </c>
      <c r="G158" s="9" t="s">
        <v>9</v>
      </c>
    </row>
    <row r="159" spans="1:7" x14ac:dyDescent="0.25">
      <c r="A159" t="s">
        <v>270</v>
      </c>
      <c r="B159" s="15" cm="1">
        <f t="array" ref="B159">_xll.GetLatestPrice(F159,,G159)</f>
        <v>522</v>
      </c>
      <c r="C159" s="13" cm="1">
        <f t="array" ref="C159">_xll.GetLatestPrice(F159,"Actual","AssessmentDate")</f>
        <v>45847.440347222226</v>
      </c>
      <c r="D159" s="12">
        <f t="shared" si="4"/>
        <v>2025</v>
      </c>
      <c r="E159" s="12">
        <f t="shared" si="5"/>
        <v>7</v>
      </c>
      <c r="F159" s="9" t="s">
        <v>271</v>
      </c>
      <c r="G159" s="9" t="s">
        <v>9</v>
      </c>
    </row>
    <row r="160" spans="1:7" x14ac:dyDescent="0.25">
      <c r="A160" t="s">
        <v>272</v>
      </c>
      <c r="B160" s="15" cm="1">
        <f t="array" ref="B160">_xll.GetLatestPrice(F160,,G160)</f>
        <v>522</v>
      </c>
      <c r="C160" s="13" cm="1">
        <f t="array" ref="C160">_xll.GetLatestPrice(F160,"Actual","AssessmentDate")</f>
        <v>45847.440347222226</v>
      </c>
      <c r="D160" s="12">
        <f t="shared" si="4"/>
        <v>2025</v>
      </c>
      <c r="E160" s="12">
        <f t="shared" si="5"/>
        <v>7</v>
      </c>
      <c r="F160" s="9" t="s">
        <v>273</v>
      </c>
      <c r="G160" s="9" t="s">
        <v>9</v>
      </c>
    </row>
    <row r="161" spans="1:7" x14ac:dyDescent="0.25">
      <c r="A161" t="s">
        <v>274</v>
      </c>
      <c r="B161" s="15" cm="1">
        <f t="array" ref="B161">_xll.GetLatestPrice(F161,,G161)</f>
        <v>541</v>
      </c>
      <c r="C161" s="13" cm="1">
        <f t="array" ref="C161">_xll.GetLatestPrice(F161,"Actual","AssessmentDate")</f>
        <v>45847.440347222226</v>
      </c>
      <c r="D161" s="12">
        <f t="shared" si="4"/>
        <v>2025</v>
      </c>
      <c r="E161" s="12">
        <f t="shared" si="5"/>
        <v>7</v>
      </c>
      <c r="F161" s="9" t="s">
        <v>267</v>
      </c>
      <c r="G161" s="9" t="s">
        <v>13</v>
      </c>
    </row>
    <row r="162" spans="1:7" x14ac:dyDescent="0.25">
      <c r="A162" t="s">
        <v>275</v>
      </c>
      <c r="B162" s="15" cm="1">
        <f t="array" ref="B162">_xll.GetLatestPrice(F162,,G162)</f>
        <v>541</v>
      </c>
      <c r="C162" s="13" cm="1">
        <f t="array" ref="C162">_xll.GetLatestPrice(F162,"Actual","AssessmentDate")</f>
        <v>45847.440347222226</v>
      </c>
      <c r="D162" s="12">
        <f t="shared" si="4"/>
        <v>2025</v>
      </c>
      <c r="E162" s="12">
        <f t="shared" si="5"/>
        <v>7</v>
      </c>
      <c r="F162" s="9" t="s">
        <v>269</v>
      </c>
      <c r="G162" s="9" t="s">
        <v>13</v>
      </c>
    </row>
    <row r="163" spans="1:7" x14ac:dyDescent="0.25">
      <c r="A163" t="s">
        <v>276</v>
      </c>
      <c r="B163" s="15" cm="1">
        <f t="array" ref="B163">_xll.GetLatestPrice(F163,,G163)</f>
        <v>551</v>
      </c>
      <c r="C163" s="13" cm="1">
        <f t="array" ref="C163">_xll.GetLatestPrice(F163,"Actual","AssessmentDate")</f>
        <v>45847.440347222226</v>
      </c>
      <c r="D163" s="12">
        <f t="shared" si="4"/>
        <v>2025</v>
      </c>
      <c r="E163" s="12">
        <f t="shared" si="5"/>
        <v>7</v>
      </c>
      <c r="F163" s="9" t="s">
        <v>271</v>
      </c>
      <c r="G163" s="9" t="s">
        <v>13</v>
      </c>
    </row>
    <row r="164" spans="1:7" x14ac:dyDescent="0.25">
      <c r="A164" t="s">
        <v>277</v>
      </c>
      <c r="B164" s="15" cm="1">
        <f t="array" ref="B164">_xll.GetLatestPrice(F164,,G164)</f>
        <v>551</v>
      </c>
      <c r="C164" s="13" cm="1">
        <f t="array" ref="C164">_xll.GetLatestPrice(F164,"Actual","AssessmentDate")</f>
        <v>45847.440347222226</v>
      </c>
      <c r="D164" s="12">
        <f t="shared" si="4"/>
        <v>2025</v>
      </c>
      <c r="E164" s="12">
        <f t="shared" si="5"/>
        <v>7</v>
      </c>
      <c r="F164" s="9" t="s">
        <v>273</v>
      </c>
      <c r="G164" s="9" t="s">
        <v>13</v>
      </c>
    </row>
    <row r="165" spans="1:7" x14ac:dyDescent="0.25">
      <c r="A165" t="s">
        <v>278</v>
      </c>
      <c r="B165" s="15" cm="1">
        <f t="array" ref="B165">_xll.GetLatestPrice(F165,,G165)</f>
        <v>488</v>
      </c>
      <c r="C165" s="13" cm="1">
        <f t="array" ref="C165">_xll.GetLatestPrice(F165,"Actual","AssessmentDate")</f>
        <v>45847.440347222226</v>
      </c>
      <c r="D165" s="12">
        <f t="shared" si="4"/>
        <v>2025</v>
      </c>
      <c r="E165" s="12">
        <f t="shared" si="5"/>
        <v>7</v>
      </c>
      <c r="F165" s="9" t="s">
        <v>279</v>
      </c>
      <c r="G165" s="9" t="s">
        <v>9</v>
      </c>
    </row>
    <row r="166" spans="1:7" x14ac:dyDescent="0.25">
      <c r="A166" t="s">
        <v>282</v>
      </c>
      <c r="B166" s="15" cm="1">
        <f t="array" ref="B166">_xll.GetLatestPrice(F166,,G166)</f>
        <v>562</v>
      </c>
      <c r="C166" s="13" cm="1">
        <f t="array" ref="C166">_xll.GetLatestPrice(F166,"Actual","AssessmentDate")</f>
        <v>45847.440347222226</v>
      </c>
      <c r="D166" s="12">
        <f t="shared" si="4"/>
        <v>2025</v>
      </c>
      <c r="E166" s="12">
        <f t="shared" si="5"/>
        <v>7</v>
      </c>
      <c r="F166" s="9" t="s">
        <v>279</v>
      </c>
      <c r="G166" s="9" t="s">
        <v>13</v>
      </c>
    </row>
    <row r="167" spans="1:7" x14ac:dyDescent="0.25">
      <c r="A167" t="s">
        <v>283</v>
      </c>
      <c r="B167" s="15" cm="1">
        <f t="array" ref="B167">_xll.GetLatestPrice(F167,,G167)</f>
        <v>417</v>
      </c>
      <c r="C167" s="13" cm="1">
        <f t="array" ref="C167">_xll.GetLatestPrice(F167,"Actual","AssessmentDate")</f>
        <v>45847.440347222226</v>
      </c>
      <c r="D167" s="12">
        <f t="shared" si="4"/>
        <v>2025</v>
      </c>
      <c r="E167" s="12">
        <f t="shared" si="5"/>
        <v>7</v>
      </c>
      <c r="F167" s="9" t="s">
        <v>284</v>
      </c>
      <c r="G167" s="9" t="s">
        <v>9</v>
      </c>
    </row>
    <row r="168" spans="1:7" x14ac:dyDescent="0.25">
      <c r="A168" t="s">
        <v>285</v>
      </c>
      <c r="B168" s="15" cm="1">
        <f t="array" ref="B168">_xll.GetLatestPrice(F168,,G168)</f>
        <v>452</v>
      </c>
      <c r="C168" s="13" cm="1">
        <f t="array" ref="C168">_xll.GetLatestPrice(F168,"Actual","AssessmentDate")</f>
        <v>45847.440347222226</v>
      </c>
      <c r="D168" s="12">
        <f t="shared" si="4"/>
        <v>2025</v>
      </c>
      <c r="E168" s="12">
        <f t="shared" si="5"/>
        <v>7</v>
      </c>
      <c r="F168" s="9" t="s">
        <v>286</v>
      </c>
      <c r="G168" s="9" t="s">
        <v>9</v>
      </c>
    </row>
    <row r="169" spans="1:7" x14ac:dyDescent="0.25">
      <c r="A169" t="s">
        <v>287</v>
      </c>
      <c r="B169" s="15" cm="1">
        <f t="array" ref="B169">_xll.GetLatestPrice(F169,,G169)</f>
        <v>430</v>
      </c>
      <c r="C169" s="13" cm="1">
        <f t="array" ref="C169">_xll.GetLatestPrice(F169,"Actual","AssessmentDate")</f>
        <v>45847.440347222226</v>
      </c>
      <c r="D169" s="12">
        <f t="shared" si="4"/>
        <v>2025</v>
      </c>
      <c r="E169" s="12">
        <f t="shared" si="5"/>
        <v>7</v>
      </c>
      <c r="F169" s="9" t="s">
        <v>288</v>
      </c>
      <c r="G169" s="9" t="s">
        <v>9</v>
      </c>
    </row>
    <row r="170" spans="1:7" x14ac:dyDescent="0.25">
      <c r="A170" t="s">
        <v>289</v>
      </c>
      <c r="B170" s="15" cm="1">
        <f t="array" ref="B170">_xll.GetLatestPrice(F170,,G170)</f>
        <v>426</v>
      </c>
      <c r="C170" s="13" cm="1">
        <f t="array" ref="C170">_xll.GetLatestPrice(F170,"Actual","AssessmentDate")</f>
        <v>45847.440347222226</v>
      </c>
      <c r="D170" s="12">
        <f t="shared" si="4"/>
        <v>2025</v>
      </c>
      <c r="E170" s="12">
        <f t="shared" si="5"/>
        <v>7</v>
      </c>
      <c r="F170" s="9" t="s">
        <v>284</v>
      </c>
      <c r="G170" s="9" t="s">
        <v>13</v>
      </c>
    </row>
    <row r="171" spans="1:7" x14ac:dyDescent="0.25">
      <c r="A171" t="s">
        <v>290</v>
      </c>
      <c r="B171" s="15" cm="1">
        <f t="array" ref="B171">_xll.GetLatestPrice(F171,,G171)</f>
        <v>461</v>
      </c>
      <c r="C171" s="13" cm="1">
        <f t="array" ref="C171">_xll.GetLatestPrice(F171,"Actual","AssessmentDate")</f>
        <v>45847.440347222226</v>
      </c>
      <c r="D171" s="12">
        <f t="shared" si="4"/>
        <v>2025</v>
      </c>
      <c r="E171" s="12">
        <f t="shared" si="5"/>
        <v>7</v>
      </c>
      <c r="F171" s="9" t="s">
        <v>286</v>
      </c>
      <c r="G171" s="9" t="s">
        <v>13</v>
      </c>
    </row>
    <row r="172" spans="1:7" x14ac:dyDescent="0.25">
      <c r="A172" t="s">
        <v>291</v>
      </c>
      <c r="B172" s="15" cm="1">
        <f t="array" ref="B172">_xll.GetLatestPrice(F172,,G172)</f>
        <v>475</v>
      </c>
      <c r="C172" s="13" cm="1">
        <f t="array" ref="C172">_xll.GetLatestPrice(F172,"Actual","AssessmentDate")</f>
        <v>45847.440347222226</v>
      </c>
      <c r="D172" s="12">
        <f t="shared" si="4"/>
        <v>2025</v>
      </c>
      <c r="E172" s="12">
        <f t="shared" si="5"/>
        <v>7</v>
      </c>
      <c r="F172" s="9" t="s">
        <v>288</v>
      </c>
      <c r="G172" s="9" t="s">
        <v>13</v>
      </c>
    </row>
    <row r="173" spans="1:7" x14ac:dyDescent="0.25">
      <c r="A173" t="s">
        <v>292</v>
      </c>
      <c r="B173" s="15" cm="1">
        <f t="array" ref="B173">_xll.GetLatestPrice(F173,,G173)</f>
        <v>1336</v>
      </c>
      <c r="C173" s="13" cm="1">
        <f t="array" ref="C173">_xll.GetLatestPrice(F173,"Actual","AssessmentDate")</f>
        <v>45847.440347222226</v>
      </c>
      <c r="D173" s="12">
        <f t="shared" ref="D173:D222" si="6">YEAR(C173)</f>
        <v>2025</v>
      </c>
      <c r="E173" s="12">
        <f t="shared" ref="E173:E222" si="7">MONTH(C173)</f>
        <v>7</v>
      </c>
      <c r="F173" s="9" t="s">
        <v>293</v>
      </c>
      <c r="G173" s="9" t="s">
        <v>9</v>
      </c>
    </row>
    <row r="174" spans="1:7" x14ac:dyDescent="0.25">
      <c r="A174" t="s">
        <v>294</v>
      </c>
      <c r="B174" s="15" cm="1">
        <f t="array" ref="B174">_xll.GetLatestPrice(F174,,G174)</f>
        <v>1558</v>
      </c>
      <c r="C174" s="13" cm="1">
        <f t="array" ref="C174">_xll.GetLatestPrice(F174,"Actual","AssessmentDate")</f>
        <v>45847.440347222226</v>
      </c>
      <c r="D174" s="12">
        <f t="shared" si="6"/>
        <v>2025</v>
      </c>
      <c r="E174" s="12">
        <f t="shared" si="7"/>
        <v>7</v>
      </c>
      <c r="F174" s="9" t="s">
        <v>295</v>
      </c>
      <c r="G174" s="9" t="s">
        <v>9</v>
      </c>
    </row>
    <row r="175" spans="1:7" x14ac:dyDescent="0.25">
      <c r="A175" t="s">
        <v>296</v>
      </c>
      <c r="B175" s="15" cm="1">
        <f t="array" ref="B175">_xll.GetLatestPrice(F175,,G175)</f>
        <v>1420</v>
      </c>
      <c r="C175" s="13" cm="1">
        <f t="array" ref="C175">_xll.GetLatestPrice(F175,"Actual","AssessmentDate")</f>
        <v>45847.440347222226</v>
      </c>
      <c r="D175" s="12">
        <f t="shared" si="6"/>
        <v>2025</v>
      </c>
      <c r="E175" s="12">
        <f t="shared" si="7"/>
        <v>7</v>
      </c>
      <c r="F175" s="9" t="s">
        <v>297</v>
      </c>
      <c r="G175" s="9" t="s">
        <v>9</v>
      </c>
    </row>
    <row r="176" spans="1:7" x14ac:dyDescent="0.25">
      <c r="A176" t="s">
        <v>298</v>
      </c>
      <c r="B176" s="15" cm="1">
        <f t="array" ref="B176">_xll.GetLatestPrice(F176,,G176)</f>
        <v>1399</v>
      </c>
      <c r="C176" s="13" cm="1">
        <f t="array" ref="C176">_xll.GetLatestPrice(F176,"Actual","AssessmentDate")</f>
        <v>45847.440347222226</v>
      </c>
      <c r="D176" s="12">
        <f t="shared" si="6"/>
        <v>2025</v>
      </c>
      <c r="E176" s="12">
        <f t="shared" si="7"/>
        <v>7</v>
      </c>
      <c r="F176" s="9" t="s">
        <v>293</v>
      </c>
      <c r="G176" s="9" t="s">
        <v>13</v>
      </c>
    </row>
    <row r="177" spans="1:7" x14ac:dyDescent="0.25">
      <c r="A177" t="s">
        <v>299</v>
      </c>
      <c r="B177" s="15" cm="1">
        <f t="array" ref="B177">_xll.GetLatestPrice(F177,,G177)</f>
        <v>1590</v>
      </c>
      <c r="C177" s="13" cm="1">
        <f t="array" ref="C177">_xll.GetLatestPrice(F177,"Actual","AssessmentDate")</f>
        <v>45847.440347222226</v>
      </c>
      <c r="D177" s="12">
        <f t="shared" si="6"/>
        <v>2025</v>
      </c>
      <c r="E177" s="12">
        <f t="shared" si="7"/>
        <v>7</v>
      </c>
      <c r="F177" s="9" t="s">
        <v>295</v>
      </c>
      <c r="G177" s="9" t="s">
        <v>13</v>
      </c>
    </row>
    <row r="178" spans="1:7" x14ac:dyDescent="0.25">
      <c r="A178" t="s">
        <v>300</v>
      </c>
      <c r="B178" s="15" cm="1">
        <f t="array" ref="B178">_xll.GetLatestPrice(F178,,G178)</f>
        <v>1505</v>
      </c>
      <c r="C178" s="13" cm="1">
        <f t="array" ref="C178">_xll.GetLatestPrice(F178,"Actual","AssessmentDate")</f>
        <v>45847.440347222226</v>
      </c>
      <c r="D178" s="12">
        <f t="shared" si="6"/>
        <v>2025</v>
      </c>
      <c r="E178" s="12">
        <f t="shared" si="7"/>
        <v>7</v>
      </c>
      <c r="F178" s="9" t="s">
        <v>297</v>
      </c>
      <c r="G178" s="9" t="s">
        <v>13</v>
      </c>
    </row>
    <row r="179" spans="1:7" x14ac:dyDescent="0.25">
      <c r="A179" t="s">
        <v>301</v>
      </c>
      <c r="B179" s="15" cm="1">
        <f t="array" ref="B179">_xll.GetLatestPrice(F179,,G179)</f>
        <v>2343</v>
      </c>
      <c r="C179" s="13" cm="1">
        <f t="array" ref="C179">_xll.GetLatestPrice(F179,"Actual","AssessmentDate")</f>
        <v>45847.440347222226</v>
      </c>
      <c r="D179" s="12">
        <f t="shared" si="6"/>
        <v>2025</v>
      </c>
      <c r="E179" s="12">
        <f t="shared" si="7"/>
        <v>7</v>
      </c>
      <c r="F179" s="9" t="s">
        <v>302</v>
      </c>
      <c r="G179" s="9" t="s">
        <v>9</v>
      </c>
    </row>
    <row r="180" spans="1:7" x14ac:dyDescent="0.25">
      <c r="A180" t="s">
        <v>303</v>
      </c>
      <c r="B180" s="15" cm="1">
        <f t="array" ref="B180">_xll.GetLatestPrice(F180,,G180)</f>
        <v>3710</v>
      </c>
      <c r="C180" s="13" cm="1">
        <f t="array" ref="C180">_xll.GetLatestPrice(F180,"Actual","AssessmentDate")</f>
        <v>45847.440347222226</v>
      </c>
      <c r="D180" s="12">
        <f t="shared" si="6"/>
        <v>2025</v>
      </c>
      <c r="E180" s="12">
        <f t="shared" si="7"/>
        <v>7</v>
      </c>
      <c r="F180" s="9" t="s">
        <v>304</v>
      </c>
      <c r="G180" s="9" t="s">
        <v>9</v>
      </c>
    </row>
    <row r="181" spans="1:7" x14ac:dyDescent="0.25">
      <c r="A181" t="s">
        <v>305</v>
      </c>
      <c r="B181" s="15" cm="1">
        <f t="array" ref="B181">_xll.GetLatestPrice(F181,,G181)</f>
        <v>3519</v>
      </c>
      <c r="C181" s="13" cm="1">
        <f t="array" ref="C181">_xll.GetLatestPrice(F181,"Actual","AssessmentDate")</f>
        <v>45847.440347222226</v>
      </c>
      <c r="D181" s="12">
        <f t="shared" si="6"/>
        <v>2025</v>
      </c>
      <c r="E181" s="12">
        <f t="shared" si="7"/>
        <v>7</v>
      </c>
      <c r="F181" s="9" t="s">
        <v>306</v>
      </c>
      <c r="G181" s="9" t="s">
        <v>9</v>
      </c>
    </row>
    <row r="182" spans="1:7" x14ac:dyDescent="0.25">
      <c r="A182" t="s">
        <v>307</v>
      </c>
      <c r="B182" s="15" cm="1">
        <f t="array" ref="B182">_xll.GetLatestPrice(F182,,G182)</f>
        <v>2374</v>
      </c>
      <c r="C182" s="13" cm="1">
        <f t="array" ref="C182">_xll.GetLatestPrice(F182,"Actual","AssessmentDate")</f>
        <v>45847.440347222226</v>
      </c>
      <c r="D182" s="12">
        <f t="shared" si="6"/>
        <v>2025</v>
      </c>
      <c r="E182" s="12">
        <f t="shared" si="7"/>
        <v>7</v>
      </c>
      <c r="F182" s="9" t="s">
        <v>302</v>
      </c>
      <c r="G182" s="9" t="s">
        <v>13</v>
      </c>
    </row>
    <row r="183" spans="1:7" x14ac:dyDescent="0.25">
      <c r="A183" t="s">
        <v>308</v>
      </c>
      <c r="B183" s="15" cm="1">
        <f t="array" ref="B183">_xll.GetLatestPrice(F183,,G183)</f>
        <v>3752</v>
      </c>
      <c r="C183" s="13" cm="1">
        <f t="array" ref="C183">_xll.GetLatestPrice(F183,"Actual","AssessmentDate")</f>
        <v>45847.440347222226</v>
      </c>
      <c r="D183" s="12">
        <f t="shared" si="6"/>
        <v>2025</v>
      </c>
      <c r="E183" s="12">
        <f t="shared" si="7"/>
        <v>7</v>
      </c>
      <c r="F183" s="9" t="s">
        <v>304</v>
      </c>
      <c r="G183" s="9" t="s">
        <v>13</v>
      </c>
    </row>
    <row r="184" spans="1:7" x14ac:dyDescent="0.25">
      <c r="A184" t="s">
        <v>309</v>
      </c>
      <c r="B184" s="15" cm="1">
        <f t="array" ref="B184">_xll.GetLatestPrice(F184,,G184)</f>
        <v>3752</v>
      </c>
      <c r="C184" s="13" cm="1">
        <f t="array" ref="C184">_xll.GetLatestPrice(F184,"Actual","AssessmentDate")</f>
        <v>45847.440347222226</v>
      </c>
      <c r="D184" s="12">
        <f t="shared" si="6"/>
        <v>2025</v>
      </c>
      <c r="E184" s="12">
        <f t="shared" si="7"/>
        <v>7</v>
      </c>
      <c r="F184" s="9" t="s">
        <v>306</v>
      </c>
      <c r="G184" s="9" t="s">
        <v>13</v>
      </c>
    </row>
    <row r="185" spans="1:7" x14ac:dyDescent="0.25">
      <c r="A185" t="s">
        <v>310</v>
      </c>
      <c r="B185" s="15" cm="1">
        <f t="array" ref="B185">_xll.GetLatestPrice(F185,,G185)</f>
        <v>416</v>
      </c>
      <c r="C185" s="13" cm="1">
        <f t="array" ref="C185">_xll.GetLatestPrice(F185,"Actual","AssessmentDate")</f>
        <v>45847.440347222226</v>
      </c>
      <c r="D185" s="12">
        <f t="shared" si="6"/>
        <v>2025</v>
      </c>
      <c r="E185" s="12">
        <f t="shared" si="7"/>
        <v>7</v>
      </c>
      <c r="F185" s="9" t="s">
        <v>311</v>
      </c>
      <c r="G185" s="9" t="s">
        <v>9</v>
      </c>
    </row>
    <row r="186" spans="1:7" x14ac:dyDescent="0.25">
      <c r="A186" t="s">
        <v>312</v>
      </c>
      <c r="B186" s="15" cm="1">
        <f t="array" ref="B186">_xll.GetLatestPrice(F186,,G186)</f>
        <v>416</v>
      </c>
      <c r="C186" s="13" cm="1">
        <f t="array" ref="C186">_xll.GetLatestPrice(F186,"Actual","AssessmentDate")</f>
        <v>45847.440347222226</v>
      </c>
      <c r="D186" s="12">
        <f t="shared" si="6"/>
        <v>2025</v>
      </c>
      <c r="E186" s="12">
        <f t="shared" si="7"/>
        <v>7</v>
      </c>
      <c r="F186" s="9" t="s">
        <v>313</v>
      </c>
      <c r="G186" s="9" t="s">
        <v>9</v>
      </c>
    </row>
    <row r="187" spans="1:7" x14ac:dyDescent="0.25">
      <c r="A187" t="s">
        <v>314</v>
      </c>
      <c r="B187" s="15" cm="1">
        <f t="array" ref="B187">_xll.GetLatestPrice(F187,,G187)</f>
        <v>519</v>
      </c>
      <c r="C187" s="13" cm="1">
        <f t="array" ref="C187">_xll.GetLatestPrice(F187,"Actual","AssessmentDate")</f>
        <v>45847.440347222226</v>
      </c>
      <c r="D187" s="12">
        <f t="shared" si="6"/>
        <v>2025</v>
      </c>
      <c r="E187" s="12">
        <f t="shared" si="7"/>
        <v>7</v>
      </c>
      <c r="F187" s="9" t="s">
        <v>315</v>
      </c>
      <c r="G187" s="9" t="s">
        <v>9</v>
      </c>
    </row>
    <row r="188" spans="1:7" x14ac:dyDescent="0.25">
      <c r="A188" t="s">
        <v>316</v>
      </c>
      <c r="B188" s="15" cm="1">
        <f t="array" ref="B188">_xll.GetLatestPrice(F188,,G188)</f>
        <v>424</v>
      </c>
      <c r="C188" s="13" cm="1">
        <f t="array" ref="C188">_xll.GetLatestPrice(F188,"Actual","AssessmentDate")</f>
        <v>45847.440347222226</v>
      </c>
      <c r="D188" s="12">
        <f t="shared" si="6"/>
        <v>2025</v>
      </c>
      <c r="E188" s="12">
        <f t="shared" si="7"/>
        <v>7</v>
      </c>
      <c r="F188" s="9" t="s">
        <v>311</v>
      </c>
      <c r="G188" s="9" t="s">
        <v>13</v>
      </c>
    </row>
    <row r="189" spans="1:7" x14ac:dyDescent="0.25">
      <c r="A189" t="s">
        <v>317</v>
      </c>
      <c r="B189" s="15" cm="1">
        <f t="array" ref="B189">_xll.GetLatestPrice(F189,,G189)</f>
        <v>424</v>
      </c>
      <c r="C189" s="13" cm="1">
        <f t="array" ref="C189">_xll.GetLatestPrice(F189,"Actual","AssessmentDate")</f>
        <v>45847.440347222226</v>
      </c>
      <c r="D189" s="12">
        <f t="shared" si="6"/>
        <v>2025</v>
      </c>
      <c r="E189" s="12">
        <f t="shared" si="7"/>
        <v>7</v>
      </c>
      <c r="F189" s="9" t="s">
        <v>313</v>
      </c>
      <c r="G189" s="9" t="s">
        <v>13</v>
      </c>
    </row>
    <row r="190" spans="1:7" x14ac:dyDescent="0.25">
      <c r="A190" t="s">
        <v>318</v>
      </c>
      <c r="B190" s="15" cm="1">
        <f t="array" ref="B190">_xll.GetLatestPrice(F190,,G190)</f>
        <v>530</v>
      </c>
      <c r="C190" s="13" cm="1">
        <f t="array" ref="C190">_xll.GetLatestPrice(F190,"Actual","AssessmentDate")</f>
        <v>45847.440347222226</v>
      </c>
      <c r="D190" s="12">
        <f t="shared" si="6"/>
        <v>2025</v>
      </c>
      <c r="E190" s="12">
        <f t="shared" si="7"/>
        <v>7</v>
      </c>
      <c r="F190" s="9" t="s">
        <v>315</v>
      </c>
      <c r="G190" s="9" t="s">
        <v>13</v>
      </c>
    </row>
    <row r="191" spans="1:7" x14ac:dyDescent="0.25">
      <c r="A191" t="s">
        <v>325</v>
      </c>
      <c r="B191" s="15" cm="1">
        <f t="array" ref="B191">_xll.GetLatestPrice(F191,,G191)</f>
        <v>1272</v>
      </c>
      <c r="C191" s="13" cm="1">
        <f t="array" ref="C191">_xll.GetLatestPrice(F191,"Actual","AssessmentDate")</f>
        <v>45847.440347222226</v>
      </c>
      <c r="D191" s="12">
        <f t="shared" si="6"/>
        <v>2025</v>
      </c>
      <c r="E191" s="12">
        <f t="shared" si="7"/>
        <v>7</v>
      </c>
      <c r="F191" s="9" t="s">
        <v>326</v>
      </c>
      <c r="G191" s="9" t="s">
        <v>9</v>
      </c>
    </row>
    <row r="192" spans="1:7" x14ac:dyDescent="0.25">
      <c r="A192" t="s">
        <v>327</v>
      </c>
      <c r="B192" s="15" cm="1">
        <f t="array" ref="B192">_xll.GetLatestPrice(F192,,G192)</f>
        <v>1325</v>
      </c>
      <c r="C192" s="13" cm="1">
        <f t="array" ref="C192">_xll.GetLatestPrice(F192,"Actual","AssessmentDate")</f>
        <v>45847.440347222226</v>
      </c>
      <c r="D192" s="12">
        <f t="shared" si="6"/>
        <v>2025</v>
      </c>
      <c r="E192" s="12">
        <f t="shared" si="7"/>
        <v>7</v>
      </c>
      <c r="F192" s="9" t="s">
        <v>326</v>
      </c>
      <c r="G192" s="9" t="s">
        <v>13</v>
      </c>
    </row>
    <row r="193" spans="1:7" x14ac:dyDescent="0.25">
      <c r="A193" t="s">
        <v>328</v>
      </c>
      <c r="B193" s="15" cm="1">
        <f t="array" ref="B193">_xll.GetLatestPrice(F193,,G193)</f>
        <v>1378</v>
      </c>
      <c r="C193" s="13" cm="1">
        <f t="array" ref="C193">_xll.GetLatestPrice(F193,"Actual","AssessmentDate")</f>
        <v>45847.440347222226</v>
      </c>
      <c r="D193" s="12">
        <f t="shared" si="6"/>
        <v>2025</v>
      </c>
      <c r="E193" s="12">
        <f t="shared" si="7"/>
        <v>7</v>
      </c>
      <c r="F193" s="9" t="s">
        <v>329</v>
      </c>
      <c r="G193" s="9" t="s">
        <v>9</v>
      </c>
    </row>
    <row r="194" spans="1:7" x14ac:dyDescent="0.25">
      <c r="A194" t="s">
        <v>330</v>
      </c>
      <c r="B194" s="15" cm="1">
        <f t="array" ref="B194">_xll.GetLatestPrice(F194,,G194)</f>
        <v>1420</v>
      </c>
      <c r="C194" s="13" cm="1">
        <f t="array" ref="C194">_xll.GetLatestPrice(F194,"Actual","AssessmentDate")</f>
        <v>45847.440347222226</v>
      </c>
      <c r="D194" s="12">
        <f t="shared" si="6"/>
        <v>2025</v>
      </c>
      <c r="E194" s="12">
        <f t="shared" si="7"/>
        <v>7</v>
      </c>
      <c r="F194" s="9" t="s">
        <v>329</v>
      </c>
      <c r="G194" s="9" t="s">
        <v>13</v>
      </c>
    </row>
    <row r="195" spans="1:7" x14ac:dyDescent="0.25">
      <c r="A195" t="s">
        <v>331</v>
      </c>
      <c r="B195" s="15" cm="1">
        <f t="array" ref="B195">_xll.GetLatestPrice(F195,,G195)</f>
        <v>184</v>
      </c>
      <c r="C195" s="13" cm="1">
        <f t="array" ref="C195">_xll.GetLatestPrice(F195,"Actual","AssessmentDate")</f>
        <v>45847.440347222226</v>
      </c>
      <c r="D195" s="12">
        <f t="shared" si="6"/>
        <v>2025</v>
      </c>
      <c r="E195" s="12">
        <f t="shared" si="7"/>
        <v>7</v>
      </c>
      <c r="F195" s="9" t="s">
        <v>332</v>
      </c>
      <c r="G195" s="9" t="s">
        <v>9</v>
      </c>
    </row>
    <row r="196" spans="1:7" x14ac:dyDescent="0.25">
      <c r="A196" t="s">
        <v>335</v>
      </c>
      <c r="B196" s="15" cm="1">
        <f t="array" ref="B196">_xll.GetLatestPrice(F196,,G196)</f>
        <v>496</v>
      </c>
      <c r="C196" s="13" cm="1">
        <f t="array" ref="C196">_xll.GetLatestPrice(F196,"Actual","AssessmentDate")</f>
        <v>45847.440347222226</v>
      </c>
      <c r="D196" s="12">
        <f t="shared" si="6"/>
        <v>2025</v>
      </c>
      <c r="E196" s="12">
        <f t="shared" si="7"/>
        <v>7</v>
      </c>
      <c r="F196" s="9" t="s">
        <v>336</v>
      </c>
      <c r="G196" s="9" t="s">
        <v>9</v>
      </c>
    </row>
    <row r="197" spans="1:7" x14ac:dyDescent="0.25">
      <c r="A197" t="s">
        <v>337</v>
      </c>
      <c r="B197" s="15" cm="1">
        <f t="array" ref="B197">_xll.GetLatestPrice(F197,,G197)</f>
        <v>519</v>
      </c>
      <c r="C197" s="13" cm="1">
        <f t="array" ref="C197">_xll.GetLatestPrice(F197,"Actual","AssessmentDate")</f>
        <v>45847.440347222226</v>
      </c>
      <c r="D197" s="12">
        <f t="shared" si="6"/>
        <v>2025</v>
      </c>
      <c r="E197" s="12">
        <f t="shared" si="7"/>
        <v>7</v>
      </c>
      <c r="F197" s="9" t="s">
        <v>336</v>
      </c>
      <c r="G197" s="9" t="s">
        <v>13</v>
      </c>
    </row>
    <row r="198" spans="1:7" x14ac:dyDescent="0.25">
      <c r="A198" t="s">
        <v>338</v>
      </c>
      <c r="B198" s="15" cm="1">
        <f t="array" ref="B198">_xll.GetLatestPrice(F198,,G198)</f>
        <v>569</v>
      </c>
      <c r="C198" s="13" cm="1">
        <f t="array" ref="C198">_xll.GetLatestPrice(F198,"Actual","AssessmentDate")</f>
        <v>45847.440347222226</v>
      </c>
      <c r="D198" s="12">
        <f t="shared" si="6"/>
        <v>2025</v>
      </c>
      <c r="E198" s="12">
        <f t="shared" si="7"/>
        <v>7</v>
      </c>
      <c r="F198" s="9" t="s">
        <v>339</v>
      </c>
      <c r="G198" s="9" t="s">
        <v>9</v>
      </c>
    </row>
    <row r="199" spans="1:7" x14ac:dyDescent="0.25">
      <c r="A199" t="s">
        <v>340</v>
      </c>
      <c r="B199" s="15" cm="1">
        <f t="array" ref="B199">_xll.GetLatestPrice(F199,,G199)</f>
        <v>607</v>
      </c>
      <c r="C199" s="13" cm="1">
        <f t="array" ref="C199">_xll.GetLatestPrice(F199,"Actual","AssessmentDate")</f>
        <v>45847.440347222226</v>
      </c>
      <c r="D199" s="12">
        <f t="shared" si="6"/>
        <v>2025</v>
      </c>
      <c r="E199" s="12">
        <f t="shared" si="7"/>
        <v>7</v>
      </c>
      <c r="F199" s="9" t="s">
        <v>341</v>
      </c>
      <c r="G199" s="9" t="s">
        <v>9</v>
      </c>
    </row>
    <row r="200" spans="1:7" x14ac:dyDescent="0.25">
      <c r="A200" t="s">
        <v>342</v>
      </c>
      <c r="B200" s="15" cm="1">
        <f t="array" ref="B200">_xll.GetLatestPrice(F200,,G200)</f>
        <v>727</v>
      </c>
      <c r="C200" s="13" cm="1">
        <f t="array" ref="C200">_xll.GetLatestPrice(F200,"Actual","AssessmentDate")</f>
        <v>45847.440347222226</v>
      </c>
      <c r="D200" s="12">
        <f t="shared" si="6"/>
        <v>2025</v>
      </c>
      <c r="E200" s="12">
        <f t="shared" si="7"/>
        <v>7</v>
      </c>
      <c r="F200" s="9" t="s">
        <v>343</v>
      </c>
      <c r="G200" s="9" t="s">
        <v>9</v>
      </c>
    </row>
    <row r="201" spans="1:7" x14ac:dyDescent="0.25">
      <c r="A201" t="s">
        <v>344</v>
      </c>
      <c r="B201" s="15" cm="1">
        <f t="array" ref="B201">_xll.GetLatestPrice(F201,,G201)</f>
        <v>804</v>
      </c>
      <c r="C201" s="13" cm="1">
        <f t="array" ref="C201">_xll.GetLatestPrice(F201,"Actual","AssessmentDate")</f>
        <v>45847.440347222226</v>
      </c>
      <c r="D201" s="12">
        <f t="shared" si="6"/>
        <v>2025</v>
      </c>
      <c r="E201" s="12">
        <f t="shared" si="7"/>
        <v>7</v>
      </c>
      <c r="F201" s="9" t="s">
        <v>345</v>
      </c>
      <c r="G201" s="9" t="s">
        <v>9</v>
      </c>
    </row>
    <row r="202" spans="1:7" x14ac:dyDescent="0.25">
      <c r="A202" t="s">
        <v>346</v>
      </c>
      <c r="B202" s="15" cm="1">
        <f t="array" ref="B202">_xll.GetLatestPrice(F202,,G202)</f>
        <v>886</v>
      </c>
      <c r="C202" s="13" cm="1">
        <f t="array" ref="C202">_xll.GetLatestPrice(F202,"Actual","AssessmentDate")</f>
        <v>45847.440347222226</v>
      </c>
      <c r="D202" s="12">
        <f t="shared" si="6"/>
        <v>2025</v>
      </c>
      <c r="E202" s="12">
        <f t="shared" si="7"/>
        <v>7</v>
      </c>
      <c r="F202" s="9" t="s">
        <v>347</v>
      </c>
      <c r="G202" s="9" t="s">
        <v>9</v>
      </c>
    </row>
    <row r="203" spans="1:7" x14ac:dyDescent="0.25">
      <c r="A203" t="s">
        <v>348</v>
      </c>
      <c r="B203" s="15" cm="1">
        <f t="array" ref="B203">_xll.GetLatestPrice(F203,,G203)</f>
        <v>221</v>
      </c>
      <c r="C203" s="13" cm="1">
        <f t="array" ref="C203">_xll.GetLatestPrice(F203,"Actual","AssessmentDate")</f>
        <v>45847.440347222226</v>
      </c>
      <c r="D203" s="12">
        <f t="shared" si="6"/>
        <v>2025</v>
      </c>
      <c r="E203" s="12">
        <f t="shared" si="7"/>
        <v>7</v>
      </c>
      <c r="F203" s="9" t="s">
        <v>349</v>
      </c>
      <c r="G203" s="9" t="s">
        <v>9</v>
      </c>
    </row>
    <row r="204" spans="1:7" x14ac:dyDescent="0.25">
      <c r="A204" t="s">
        <v>350</v>
      </c>
      <c r="B204" s="15" cm="1">
        <f t="array" ref="B204">_xll.GetLatestPrice(F204,,G204)</f>
        <v>1293</v>
      </c>
      <c r="C204" s="13" cm="1">
        <f t="array" ref="C204">_xll.GetLatestPrice(F204,"Actual","AssessmentDate")</f>
        <v>45847.440347222226</v>
      </c>
      <c r="D204" s="12">
        <f t="shared" si="6"/>
        <v>2025</v>
      </c>
      <c r="E204" s="12">
        <f t="shared" si="7"/>
        <v>7</v>
      </c>
      <c r="F204" s="9" t="s">
        <v>351</v>
      </c>
      <c r="G204" s="9" t="s">
        <v>9</v>
      </c>
    </row>
    <row r="205" spans="1:7" x14ac:dyDescent="0.25">
      <c r="A205" t="s">
        <v>352</v>
      </c>
      <c r="B205" s="15" cm="1">
        <f t="array" ref="B205">_xll.GetLatestPrice(F205,,G205)</f>
        <v>1378</v>
      </c>
      <c r="C205" s="13" cm="1">
        <f t="array" ref="C205">_xll.GetLatestPrice(F205,"Actual","AssessmentDate")</f>
        <v>45847.440347222226</v>
      </c>
      <c r="D205" s="12">
        <f t="shared" si="6"/>
        <v>2025</v>
      </c>
      <c r="E205" s="12">
        <f t="shared" si="7"/>
        <v>7</v>
      </c>
      <c r="F205" s="9" t="s">
        <v>351</v>
      </c>
      <c r="G205" s="9" t="s">
        <v>13</v>
      </c>
    </row>
    <row r="206" spans="1:7" x14ac:dyDescent="0.25">
      <c r="A206" t="s">
        <v>353</v>
      </c>
      <c r="B206" s="15" cm="1">
        <f t="array" ref="B206">_xll.GetLatestPrice(F206,,G206)</f>
        <v>401</v>
      </c>
      <c r="C206" s="13" cm="1">
        <f t="array" ref="C206">_xll.GetLatestPrice(F206,"Actual","AssessmentDate")</f>
        <v>45847.440347222226</v>
      </c>
      <c r="D206" s="12">
        <f t="shared" si="6"/>
        <v>2025</v>
      </c>
      <c r="E206" s="12">
        <f t="shared" si="7"/>
        <v>7</v>
      </c>
      <c r="F206" s="9" t="s">
        <v>354</v>
      </c>
      <c r="G206" s="9" t="s">
        <v>9</v>
      </c>
    </row>
    <row r="207" spans="1:7" x14ac:dyDescent="0.25">
      <c r="A207" t="s">
        <v>355</v>
      </c>
      <c r="B207" s="15" cm="1">
        <f t="array" ref="B207">_xll.GetLatestPrice(F207,,G207)</f>
        <v>248</v>
      </c>
      <c r="C207" s="13" cm="1">
        <f t="array" ref="C207">_xll.GetLatestPrice(F207,"Actual","AssessmentDate")</f>
        <v>45847.440347222226</v>
      </c>
      <c r="D207" s="12">
        <f t="shared" si="6"/>
        <v>2025</v>
      </c>
      <c r="E207" s="12">
        <f t="shared" si="7"/>
        <v>7</v>
      </c>
      <c r="F207" s="9" t="s">
        <v>356</v>
      </c>
      <c r="G207" s="9" t="s">
        <v>9</v>
      </c>
    </row>
    <row r="208" spans="1:7" x14ac:dyDescent="0.25">
      <c r="A208" t="s">
        <v>357</v>
      </c>
      <c r="B208" s="15" cm="1">
        <f t="array" ref="B208">_xll.GetLatestPrice(F208,,G208)</f>
        <v>310</v>
      </c>
      <c r="C208" s="13" cm="1">
        <f t="array" ref="C208">_xll.GetLatestPrice(F208,"Actual","AssessmentDate")</f>
        <v>45847.440347222226</v>
      </c>
      <c r="D208" s="12">
        <f t="shared" si="6"/>
        <v>2025</v>
      </c>
      <c r="E208" s="12">
        <f t="shared" si="7"/>
        <v>7</v>
      </c>
      <c r="F208" s="9" t="s">
        <v>358</v>
      </c>
      <c r="G208" s="9" t="s">
        <v>9</v>
      </c>
    </row>
    <row r="209" spans="1:7" x14ac:dyDescent="0.25">
      <c r="A209" t="s">
        <v>359</v>
      </c>
      <c r="B209" s="15" cm="1">
        <f t="array" ref="B209">_xll.GetLatestPrice(F209,,G209)</f>
        <v>375</v>
      </c>
      <c r="C209" s="13" cm="1">
        <f t="array" ref="C209">_xll.GetLatestPrice(F209,"Actual","AssessmentDate")</f>
        <v>45847.440347222226</v>
      </c>
      <c r="D209" s="12">
        <f t="shared" si="6"/>
        <v>2025</v>
      </c>
      <c r="E209" s="12">
        <f t="shared" si="7"/>
        <v>7</v>
      </c>
      <c r="F209" s="9" t="s">
        <v>360</v>
      </c>
      <c r="G209" s="9" t="s">
        <v>9</v>
      </c>
    </row>
    <row r="210" spans="1:7" x14ac:dyDescent="0.25">
      <c r="A210" t="s">
        <v>361</v>
      </c>
      <c r="B210" s="15" cm="1">
        <f t="array" ref="B210">_xll.GetLatestPrice(F210,,G210)</f>
        <v>411</v>
      </c>
      <c r="C210" s="13" cm="1">
        <f t="array" ref="C210">_xll.GetLatestPrice(F210,"Actual","AssessmentDate")</f>
        <v>45847.440347222226</v>
      </c>
      <c r="D210" s="12">
        <f t="shared" si="6"/>
        <v>2025</v>
      </c>
      <c r="E210" s="12">
        <f t="shared" si="7"/>
        <v>7</v>
      </c>
      <c r="F210" s="9" t="s">
        <v>362</v>
      </c>
      <c r="G210" s="9" t="s">
        <v>9</v>
      </c>
    </row>
    <row r="211" spans="1:7" x14ac:dyDescent="0.25">
      <c r="A211" t="s">
        <v>363</v>
      </c>
      <c r="B211" s="15" cm="1">
        <f t="array" ref="B211">_xll.GetLatestPrice(F211,,G211)</f>
        <v>409</v>
      </c>
      <c r="C211" s="13" cm="1">
        <f t="array" ref="C211">_xll.GetLatestPrice(F211,"Actual","AssessmentDate")</f>
        <v>45847.440347222226</v>
      </c>
      <c r="D211" s="12">
        <f t="shared" si="6"/>
        <v>2025</v>
      </c>
      <c r="E211" s="12">
        <f t="shared" si="7"/>
        <v>7</v>
      </c>
      <c r="F211" s="9" t="s">
        <v>354</v>
      </c>
      <c r="G211" s="9" t="s">
        <v>13</v>
      </c>
    </row>
    <row r="212" spans="1:7" x14ac:dyDescent="0.25">
      <c r="A212" t="s">
        <v>364</v>
      </c>
      <c r="B212" s="15" cm="1">
        <f t="array" ref="B212">_xll.GetLatestPrice(F212,,G212)</f>
        <v>257</v>
      </c>
      <c r="C212" s="13" cm="1">
        <f t="array" ref="C212">_xll.GetLatestPrice(F212,"Actual","AssessmentDate")</f>
        <v>45847.440347222226</v>
      </c>
      <c r="D212" s="12">
        <f t="shared" si="6"/>
        <v>2025</v>
      </c>
      <c r="E212" s="12">
        <f t="shared" si="7"/>
        <v>7</v>
      </c>
      <c r="F212" s="9" t="s">
        <v>356</v>
      </c>
      <c r="G212" s="9" t="s">
        <v>13</v>
      </c>
    </row>
    <row r="213" spans="1:7" x14ac:dyDescent="0.25">
      <c r="A213" t="s">
        <v>365</v>
      </c>
      <c r="B213" s="15" cm="1">
        <f t="array" ref="B213">_xll.GetLatestPrice(F213,,G213)</f>
        <v>318</v>
      </c>
      <c r="C213" s="13" cm="1">
        <f t="array" ref="C213">_xll.GetLatestPrice(F213,"Actual","AssessmentDate")</f>
        <v>45847.440347222226</v>
      </c>
      <c r="D213" s="12">
        <f t="shared" si="6"/>
        <v>2025</v>
      </c>
      <c r="E213" s="12">
        <f t="shared" si="7"/>
        <v>7</v>
      </c>
      <c r="F213" s="9" t="s">
        <v>358</v>
      </c>
      <c r="G213" s="9" t="s">
        <v>13</v>
      </c>
    </row>
    <row r="214" spans="1:7" x14ac:dyDescent="0.25">
      <c r="A214" t="s">
        <v>366</v>
      </c>
      <c r="B214" s="15" cm="1">
        <f t="array" ref="B214">_xll.GetLatestPrice(F214,,G214)</f>
        <v>384</v>
      </c>
      <c r="C214" s="13" cm="1">
        <f t="array" ref="C214">_xll.GetLatestPrice(F214,"Actual","AssessmentDate")</f>
        <v>45847.440347222226</v>
      </c>
      <c r="D214" s="12">
        <f t="shared" si="6"/>
        <v>2025</v>
      </c>
      <c r="E214" s="12">
        <f t="shared" si="7"/>
        <v>7</v>
      </c>
      <c r="F214" s="9" t="s">
        <v>360</v>
      </c>
      <c r="G214" s="9" t="s">
        <v>13</v>
      </c>
    </row>
    <row r="215" spans="1:7" x14ac:dyDescent="0.25">
      <c r="A215" t="s">
        <v>367</v>
      </c>
      <c r="B215" s="15" cm="1">
        <f t="array" ref="B215">_xll.GetLatestPrice(F215,,G215)</f>
        <v>416</v>
      </c>
      <c r="C215" s="13" cm="1">
        <f t="array" ref="C215">_xll.GetLatestPrice(F215,"Actual","AssessmentDate")</f>
        <v>45847.440347222226</v>
      </c>
      <c r="D215" s="12">
        <f t="shared" si="6"/>
        <v>2025</v>
      </c>
      <c r="E215" s="12">
        <f t="shared" si="7"/>
        <v>7</v>
      </c>
      <c r="F215" s="9" t="s">
        <v>362</v>
      </c>
      <c r="G215" s="9" t="s">
        <v>13</v>
      </c>
    </row>
    <row r="216" spans="1:7" x14ac:dyDescent="0.25">
      <c r="A216" t="s">
        <v>368</v>
      </c>
      <c r="B216" s="15" cm="1">
        <f t="array" ref="B216">_xll.GetLatestPrice(F216,,G216)</f>
        <v>382</v>
      </c>
      <c r="C216" s="13" cm="1">
        <f t="array" ref="C216">_xll.GetLatestPrice(F216,"Actual","AssessmentDate")</f>
        <v>45847.440347222226</v>
      </c>
      <c r="D216" s="12">
        <f t="shared" si="6"/>
        <v>2025</v>
      </c>
      <c r="E216" s="12">
        <f t="shared" si="7"/>
        <v>7</v>
      </c>
      <c r="F216" s="9" t="s">
        <v>369</v>
      </c>
      <c r="G216" s="9" t="s">
        <v>9</v>
      </c>
    </row>
    <row r="217" spans="1:7" x14ac:dyDescent="0.25">
      <c r="A217" t="s">
        <v>370</v>
      </c>
      <c r="B217" s="15" cm="1">
        <f t="array" ref="B217">_xll.GetLatestPrice(F217,,G217)</f>
        <v>284</v>
      </c>
      <c r="C217" s="13" cm="1">
        <f t="array" ref="C217">_xll.GetLatestPrice(F217,"Actual","AssessmentDate")</f>
        <v>45847.440347222226</v>
      </c>
      <c r="D217" s="12">
        <f t="shared" si="6"/>
        <v>2025</v>
      </c>
      <c r="E217" s="12">
        <f t="shared" si="7"/>
        <v>7</v>
      </c>
      <c r="F217" s="9" t="s">
        <v>371</v>
      </c>
      <c r="G217" s="9" t="s">
        <v>9</v>
      </c>
    </row>
    <row r="218" spans="1:7" x14ac:dyDescent="0.25">
      <c r="A218" t="s">
        <v>372</v>
      </c>
      <c r="B218" s="15" cm="1">
        <f t="array" ref="B218">_xll.GetLatestPrice(F218,,G218)</f>
        <v>310</v>
      </c>
      <c r="C218" s="13" cm="1">
        <f t="array" ref="C218">_xll.GetLatestPrice(F218,"Actual","AssessmentDate")</f>
        <v>45847.440347222226</v>
      </c>
      <c r="D218" s="12">
        <f t="shared" si="6"/>
        <v>2025</v>
      </c>
      <c r="E218" s="12">
        <f t="shared" si="7"/>
        <v>7</v>
      </c>
      <c r="F218" s="9" t="s">
        <v>373</v>
      </c>
      <c r="G218" s="9" t="s">
        <v>9</v>
      </c>
    </row>
    <row r="219" spans="1:7" x14ac:dyDescent="0.25">
      <c r="A219" t="s">
        <v>374</v>
      </c>
      <c r="B219" s="15" cm="1">
        <f t="array" ref="B219">_xll.GetLatestPrice(F219,,G219)</f>
        <v>271</v>
      </c>
      <c r="C219" s="13" cm="1">
        <f t="array" ref="C219">_xll.GetLatestPrice(F219,"Actual","AssessmentDate")</f>
        <v>45847.440347222226</v>
      </c>
      <c r="D219" s="12">
        <f t="shared" si="6"/>
        <v>2025</v>
      </c>
      <c r="E219" s="12">
        <f t="shared" si="7"/>
        <v>7</v>
      </c>
      <c r="F219" s="9" t="s">
        <v>375</v>
      </c>
      <c r="G219" s="9" t="s">
        <v>9</v>
      </c>
    </row>
    <row r="220" spans="1:7" x14ac:dyDescent="0.25">
      <c r="A220" t="s">
        <v>376</v>
      </c>
      <c r="B220" s="15" cm="1">
        <f t="array" ref="B220">_xll.GetLatestPrice(F220,,G220)</f>
        <v>335</v>
      </c>
      <c r="C220" s="13" cm="1">
        <f t="array" ref="C220">_xll.GetLatestPrice(F220,"Actual","AssessmentDate")</f>
        <v>45847.440347222226</v>
      </c>
      <c r="D220" s="12">
        <f t="shared" si="6"/>
        <v>2025</v>
      </c>
      <c r="E220" s="12">
        <f t="shared" si="7"/>
        <v>7</v>
      </c>
      <c r="F220" s="9" t="s">
        <v>377</v>
      </c>
      <c r="G220" s="9" t="s">
        <v>9</v>
      </c>
    </row>
    <row r="221" spans="1:7" x14ac:dyDescent="0.25">
      <c r="A221" t="s">
        <v>378</v>
      </c>
      <c r="B221" s="15" cm="1">
        <f t="array" ref="B221">_xll.GetLatestPrice(F221,,G221)</f>
        <v>386</v>
      </c>
      <c r="C221" s="13" cm="1">
        <f t="array" ref="C221">_xll.GetLatestPrice(F221,"Actual","AssessmentDate")</f>
        <v>45847.440347222226</v>
      </c>
      <c r="D221" s="12">
        <f t="shared" si="6"/>
        <v>2025</v>
      </c>
      <c r="E221" s="12">
        <f t="shared" si="7"/>
        <v>7</v>
      </c>
      <c r="F221" s="9" t="s">
        <v>369</v>
      </c>
      <c r="G221" s="9" t="s">
        <v>13</v>
      </c>
    </row>
    <row r="222" spans="1:7" x14ac:dyDescent="0.25">
      <c r="A222" t="s">
        <v>379</v>
      </c>
      <c r="B222" s="15" cm="1">
        <f t="array" ref="B222">_xll.GetLatestPrice(F222,,G222)</f>
        <v>288</v>
      </c>
      <c r="C222" s="13" cm="1">
        <f t="array" ref="C222">_xll.GetLatestPrice(F222,"Actual","AssessmentDate")</f>
        <v>45847.440347222226</v>
      </c>
      <c r="D222" s="12">
        <f t="shared" si="6"/>
        <v>2025</v>
      </c>
      <c r="E222" s="12">
        <f t="shared" si="7"/>
        <v>7</v>
      </c>
      <c r="F222" s="9" t="s">
        <v>371</v>
      </c>
      <c r="G222" s="9" t="s">
        <v>13</v>
      </c>
    </row>
    <row r="223" spans="1:7" x14ac:dyDescent="0.25">
      <c r="A223" t="s">
        <v>380</v>
      </c>
      <c r="B223" s="15" cm="1">
        <f t="array" ref="B223">_xll.GetLatestPrice(F223,,G223)</f>
        <v>314</v>
      </c>
      <c r="C223" s="13" cm="1">
        <f t="array" ref="C223">_xll.GetLatestPrice(F223,"Actual","AssessmentDate")</f>
        <v>45847.440347222226</v>
      </c>
      <c r="D223" s="12">
        <f t="shared" ref="D223:D271" si="8">YEAR(C223)</f>
        <v>2025</v>
      </c>
      <c r="E223" s="12">
        <f t="shared" ref="E223:E271" si="9">MONTH(C223)</f>
        <v>7</v>
      </c>
      <c r="F223" s="9" t="s">
        <v>373</v>
      </c>
      <c r="G223" s="9" t="s">
        <v>13</v>
      </c>
    </row>
    <row r="224" spans="1:7" x14ac:dyDescent="0.25">
      <c r="A224" t="s">
        <v>381</v>
      </c>
      <c r="B224" s="15" cm="1">
        <f t="array" ref="B224">_xll.GetLatestPrice(F224,,G224)</f>
        <v>276</v>
      </c>
      <c r="C224" s="13" cm="1">
        <f t="array" ref="C224">_xll.GetLatestPrice(F224,"Actual","AssessmentDate")</f>
        <v>45847.440347222226</v>
      </c>
      <c r="D224" s="12">
        <f t="shared" si="8"/>
        <v>2025</v>
      </c>
      <c r="E224" s="12">
        <f t="shared" si="9"/>
        <v>7</v>
      </c>
      <c r="F224" s="9" t="s">
        <v>375</v>
      </c>
      <c r="G224" s="9" t="s">
        <v>13</v>
      </c>
    </row>
    <row r="225" spans="1:7" x14ac:dyDescent="0.25">
      <c r="A225" t="s">
        <v>382</v>
      </c>
      <c r="B225" s="15" cm="1">
        <f t="array" ref="B225">_xll.GetLatestPrice(F225,,G225)</f>
        <v>339</v>
      </c>
      <c r="C225" s="13" cm="1">
        <f t="array" ref="C225">_xll.GetLatestPrice(F225,"Actual","AssessmentDate")</f>
        <v>45847.440347222226</v>
      </c>
      <c r="D225" s="12">
        <f t="shared" si="8"/>
        <v>2025</v>
      </c>
      <c r="E225" s="12">
        <f t="shared" si="9"/>
        <v>7</v>
      </c>
      <c r="F225" s="9" t="s">
        <v>377</v>
      </c>
      <c r="G225" s="9" t="s">
        <v>13</v>
      </c>
    </row>
    <row r="226" spans="1:7" x14ac:dyDescent="0.25">
      <c r="A226" t="s">
        <v>383</v>
      </c>
      <c r="B226" s="15" cm="1">
        <f t="array" ref="B226">_xll.GetLatestPrice(F226,,G226)</f>
        <v>869</v>
      </c>
      <c r="C226" s="13" cm="1">
        <f t="array" ref="C226">_xll.GetLatestPrice(F226,"Actual","AssessmentDate")</f>
        <v>45847.440347222226</v>
      </c>
      <c r="D226" s="12">
        <f t="shared" si="8"/>
        <v>2025</v>
      </c>
      <c r="E226" s="12">
        <f t="shared" si="9"/>
        <v>7</v>
      </c>
      <c r="F226" s="9" t="s">
        <v>384</v>
      </c>
      <c r="G226" s="9" t="s">
        <v>9</v>
      </c>
    </row>
    <row r="227" spans="1:7" x14ac:dyDescent="0.25">
      <c r="A227" t="s">
        <v>385</v>
      </c>
      <c r="B227" s="15" cm="1">
        <f t="array" ref="B227">_xll.GetLatestPrice(F227,,G227)</f>
        <v>946</v>
      </c>
      <c r="C227" s="13" cm="1">
        <f t="array" ref="C227">_xll.GetLatestPrice(F227,"Actual","AssessmentDate")</f>
        <v>45847.440347222226</v>
      </c>
      <c r="D227" s="12">
        <f t="shared" si="8"/>
        <v>2025</v>
      </c>
      <c r="E227" s="12">
        <f t="shared" si="9"/>
        <v>7</v>
      </c>
      <c r="F227" s="9" t="s">
        <v>384</v>
      </c>
      <c r="G227" s="9" t="s">
        <v>13</v>
      </c>
    </row>
    <row r="228" spans="1:7" x14ac:dyDescent="0.25">
      <c r="A228" t="s">
        <v>386</v>
      </c>
      <c r="B228" s="15" cm="1">
        <f t="array" ref="B228">_xll.GetLatestPrice(F228,,G228)</f>
        <v>900</v>
      </c>
      <c r="C228" s="13" cm="1">
        <f t="array" ref="C228">_xll.GetLatestPrice(F228,"Actual","AssessmentDate")</f>
        <v>45847.4375</v>
      </c>
      <c r="D228" s="12">
        <f t="shared" si="8"/>
        <v>2025</v>
      </c>
      <c r="E228" s="12">
        <f t="shared" si="9"/>
        <v>7</v>
      </c>
      <c r="F228" s="9" t="s">
        <v>387</v>
      </c>
      <c r="G228" s="9" t="s">
        <v>9</v>
      </c>
    </row>
    <row r="229" spans="1:7" x14ac:dyDescent="0.25">
      <c r="A229" t="s">
        <v>388</v>
      </c>
      <c r="B229" s="15" cm="1">
        <f t="array" ref="B229">_xll.GetLatestPrice(F229,,G229)</f>
        <v>1000</v>
      </c>
      <c r="C229" s="13" cm="1">
        <f t="array" ref="C229">_xll.GetLatestPrice(F229,"Actual","AssessmentDate")</f>
        <v>45847.4375</v>
      </c>
      <c r="D229" s="12">
        <f t="shared" si="8"/>
        <v>2025</v>
      </c>
      <c r="E229" s="12">
        <f t="shared" si="9"/>
        <v>7</v>
      </c>
      <c r="F229" s="9" t="s">
        <v>387</v>
      </c>
      <c r="G229" s="9" t="s">
        <v>13</v>
      </c>
    </row>
    <row r="230" spans="1:7" x14ac:dyDescent="0.25">
      <c r="A230" t="s">
        <v>389</v>
      </c>
      <c r="B230" s="15" cm="1">
        <f t="array" ref="B230">_xll.GetLatestPrice(F230,,G230)</f>
        <v>382</v>
      </c>
      <c r="C230" s="13" cm="1">
        <f t="array" ref="C230">_xll.GetLatestPrice(F230,"Actual","AssessmentDate")</f>
        <v>45847.440347222226</v>
      </c>
      <c r="D230" s="12">
        <f t="shared" si="8"/>
        <v>2025</v>
      </c>
      <c r="E230" s="12">
        <f t="shared" si="9"/>
        <v>7</v>
      </c>
      <c r="F230" s="9" t="s">
        <v>390</v>
      </c>
      <c r="G230" s="9" t="s">
        <v>9</v>
      </c>
    </row>
    <row r="231" spans="1:7" x14ac:dyDescent="0.25">
      <c r="A231" t="s">
        <v>391</v>
      </c>
      <c r="B231" s="15" cm="1">
        <f t="array" ref="B231">_xll.GetLatestPrice(F231,,G231)</f>
        <v>424</v>
      </c>
      <c r="C231" s="13" cm="1">
        <f t="array" ref="C231">_xll.GetLatestPrice(F231,"Actual","AssessmentDate")</f>
        <v>45847.440347222226</v>
      </c>
      <c r="D231" s="12">
        <f t="shared" si="8"/>
        <v>2025</v>
      </c>
      <c r="E231" s="12">
        <f t="shared" si="9"/>
        <v>7</v>
      </c>
      <c r="F231" s="9" t="s">
        <v>390</v>
      </c>
      <c r="G231" s="9" t="s">
        <v>13</v>
      </c>
    </row>
    <row r="232" spans="1:7" x14ac:dyDescent="0.25">
      <c r="A232" t="s">
        <v>392</v>
      </c>
      <c r="B232" s="15" cm="1">
        <f t="array" ref="B232">_xll.GetLatestPrice(F232,,G232)</f>
        <v>860</v>
      </c>
      <c r="C232" s="13" cm="1">
        <f t="array" ref="C232">_xll.GetLatestPrice(F232,"Actual","AssessmentDate")</f>
        <v>45847.4375</v>
      </c>
      <c r="D232" s="12">
        <f t="shared" si="8"/>
        <v>2025</v>
      </c>
      <c r="E232" s="12">
        <f t="shared" si="9"/>
        <v>7</v>
      </c>
      <c r="F232" s="9" t="s">
        <v>393</v>
      </c>
      <c r="G232" s="9" t="s">
        <v>9</v>
      </c>
    </row>
    <row r="233" spans="1:7" x14ac:dyDescent="0.25">
      <c r="A233" t="s">
        <v>394</v>
      </c>
      <c r="B233" s="15" cm="1">
        <f t="array" ref="B233">_xll.GetLatestPrice(F233,,G233)</f>
        <v>910</v>
      </c>
      <c r="C233" s="13" cm="1">
        <f t="array" ref="C233">_xll.GetLatestPrice(F233,"Actual","AssessmentDate")</f>
        <v>45847.4375</v>
      </c>
      <c r="D233" s="12">
        <f t="shared" si="8"/>
        <v>2025</v>
      </c>
      <c r="E233" s="12">
        <f t="shared" si="9"/>
        <v>7</v>
      </c>
      <c r="F233" s="9" t="s">
        <v>395</v>
      </c>
      <c r="G233" s="9" t="s">
        <v>9</v>
      </c>
    </row>
    <row r="234" spans="1:7" x14ac:dyDescent="0.25">
      <c r="A234" t="s">
        <v>396</v>
      </c>
      <c r="B234" s="15" cm="1">
        <f t="array" ref="B234">_xll.GetLatestPrice(F234,,G234)</f>
        <v>880</v>
      </c>
      <c r="C234" s="13" cm="1">
        <f t="array" ref="C234">_xll.GetLatestPrice(F234,"Actual","AssessmentDate")</f>
        <v>45847.4375</v>
      </c>
      <c r="D234" s="12">
        <f t="shared" si="8"/>
        <v>2025</v>
      </c>
      <c r="E234" s="12">
        <f t="shared" si="9"/>
        <v>7</v>
      </c>
      <c r="F234" s="9" t="s">
        <v>393</v>
      </c>
      <c r="G234" s="9" t="s">
        <v>13</v>
      </c>
    </row>
    <row r="235" spans="1:7" x14ac:dyDescent="0.25">
      <c r="A235" t="s">
        <v>397</v>
      </c>
      <c r="B235" s="15" cm="1">
        <f t="array" ref="B235">_xll.GetLatestPrice(F235,,G235)</f>
        <v>920</v>
      </c>
      <c r="C235" s="13" cm="1">
        <f t="array" ref="C235">_xll.GetLatestPrice(F235,"Actual","AssessmentDate")</f>
        <v>45847.4375</v>
      </c>
      <c r="D235" s="12">
        <f t="shared" si="8"/>
        <v>2025</v>
      </c>
      <c r="E235" s="12">
        <f t="shared" si="9"/>
        <v>7</v>
      </c>
      <c r="F235" s="9" t="s">
        <v>395</v>
      </c>
      <c r="G235" s="9" t="s">
        <v>13</v>
      </c>
    </row>
    <row r="236" spans="1:7" x14ac:dyDescent="0.25">
      <c r="A236" t="s">
        <v>398</v>
      </c>
      <c r="B236" s="15" cm="1">
        <f t="array" ref="B236">_xll.GetLatestPrice(F236,,G236)</f>
        <v>365</v>
      </c>
      <c r="C236" s="13" cm="1">
        <f t="array" ref="C236">_xll.GetLatestPrice(F236,"Actual","AssessmentDate")</f>
        <v>45847.440347222226</v>
      </c>
      <c r="D236" s="12">
        <f t="shared" si="8"/>
        <v>2025</v>
      </c>
      <c r="E236" s="12">
        <f t="shared" si="9"/>
        <v>7</v>
      </c>
      <c r="F236" s="9" t="s">
        <v>399</v>
      </c>
      <c r="G236" s="9" t="s">
        <v>9</v>
      </c>
    </row>
    <row r="237" spans="1:7" x14ac:dyDescent="0.25">
      <c r="A237" t="s">
        <v>400</v>
      </c>
      <c r="B237" s="15" cm="1">
        <f t="array" ref="B237">_xll.GetLatestPrice(F237,,G237)</f>
        <v>373</v>
      </c>
      <c r="C237" s="13" cm="1">
        <f t="array" ref="C237">_xll.GetLatestPrice(F237,"Actual","AssessmentDate")</f>
        <v>45847.440347222226</v>
      </c>
      <c r="D237" s="12">
        <f t="shared" si="8"/>
        <v>2025</v>
      </c>
      <c r="E237" s="12">
        <f t="shared" si="9"/>
        <v>7</v>
      </c>
      <c r="F237" s="9" t="s">
        <v>399</v>
      </c>
      <c r="G237" s="9" t="s">
        <v>13</v>
      </c>
    </row>
    <row r="238" spans="1:7" x14ac:dyDescent="0.25">
      <c r="A238" t="s">
        <v>401</v>
      </c>
      <c r="B238" s="15" cm="1">
        <f t="array" ref="B238">_xll.GetLatestPrice(F238,,G238)</f>
        <v>386</v>
      </c>
      <c r="C238" s="13" cm="1">
        <f t="array" ref="C238">_xll.GetLatestPrice(F238,"Actual","AssessmentDate")</f>
        <v>45847.440347222226</v>
      </c>
      <c r="D238" s="12">
        <f t="shared" si="8"/>
        <v>2025</v>
      </c>
      <c r="E238" s="12">
        <f t="shared" si="9"/>
        <v>7</v>
      </c>
      <c r="F238" s="9" t="s">
        <v>402</v>
      </c>
      <c r="G238" s="9" t="s">
        <v>9</v>
      </c>
    </row>
    <row r="239" spans="1:7" x14ac:dyDescent="0.25">
      <c r="A239" t="s">
        <v>403</v>
      </c>
      <c r="B239" s="15" cm="1">
        <f t="array" ref="B239">_xll.GetLatestPrice(F239,,G239)</f>
        <v>390</v>
      </c>
      <c r="C239" s="13" cm="1">
        <f t="array" ref="C239">_xll.GetLatestPrice(F239,"Actual","AssessmentDate")</f>
        <v>45847.440347222226</v>
      </c>
      <c r="D239" s="12">
        <f t="shared" si="8"/>
        <v>2025</v>
      </c>
      <c r="E239" s="12">
        <f t="shared" si="9"/>
        <v>7</v>
      </c>
      <c r="F239" s="9" t="s">
        <v>402</v>
      </c>
      <c r="G239" s="9" t="s">
        <v>13</v>
      </c>
    </row>
    <row r="240" spans="1:7" x14ac:dyDescent="0.25">
      <c r="A240" t="s">
        <v>404</v>
      </c>
      <c r="B240" s="15" cm="1">
        <f t="array" ref="B240">_xll.GetLatestPrice(F240,,G240)</f>
        <v>263</v>
      </c>
      <c r="C240" s="13" cm="1">
        <f t="array" ref="C240">_xll.GetLatestPrice(F240,"Actual","AssessmentDate")</f>
        <v>45847.440347222226</v>
      </c>
      <c r="D240" s="12">
        <f t="shared" si="8"/>
        <v>2025</v>
      </c>
      <c r="E240" s="12">
        <f t="shared" si="9"/>
        <v>7</v>
      </c>
      <c r="F240" s="9" t="s">
        <v>405</v>
      </c>
      <c r="G240" s="9" t="s">
        <v>9</v>
      </c>
    </row>
    <row r="241" spans="1:7" x14ac:dyDescent="0.25">
      <c r="A241" t="s">
        <v>406</v>
      </c>
      <c r="B241" s="15" cm="1">
        <f t="array" ref="B241">_xll.GetLatestPrice(F241,,G241)</f>
        <v>279</v>
      </c>
      <c r="C241" s="13" cm="1">
        <f t="array" ref="C241">_xll.GetLatestPrice(F241,"Actual","AssessmentDate")</f>
        <v>45847.440347222226</v>
      </c>
      <c r="D241" s="12">
        <f t="shared" si="8"/>
        <v>2025</v>
      </c>
      <c r="E241" s="12">
        <f t="shared" si="9"/>
        <v>7</v>
      </c>
      <c r="F241" s="9" t="s">
        <v>405</v>
      </c>
      <c r="G241" s="9" t="s">
        <v>13</v>
      </c>
    </row>
    <row r="242" spans="1:7" x14ac:dyDescent="0.25">
      <c r="A242" t="s">
        <v>407</v>
      </c>
      <c r="B242" s="15" cm="1">
        <f t="array" ref="B242">_xll.GetLatestPrice(F242,,G242)</f>
        <v>170</v>
      </c>
      <c r="C242" s="13" cm="1">
        <f t="array" ref="C242">_xll.GetLatestPrice(F242,"Actual","AssessmentDate")</f>
        <v>45847.4375</v>
      </c>
      <c r="D242" s="12">
        <f t="shared" si="8"/>
        <v>2025</v>
      </c>
      <c r="E242" s="12">
        <f t="shared" si="9"/>
        <v>7</v>
      </c>
      <c r="F242" s="9" t="s">
        <v>408</v>
      </c>
      <c r="G242" s="9" t="s">
        <v>9</v>
      </c>
    </row>
    <row r="243" spans="1:7" x14ac:dyDescent="0.25">
      <c r="A243" t="s">
        <v>409</v>
      </c>
      <c r="B243" s="15" cm="1">
        <f t="array" ref="B243">_xll.GetLatestPrice(F243,,G243)</f>
        <v>180</v>
      </c>
      <c r="C243" s="13" cm="1">
        <f t="array" ref="C243">_xll.GetLatestPrice(F243,"Actual","AssessmentDate")</f>
        <v>45847.4375</v>
      </c>
      <c r="D243" s="12">
        <f t="shared" si="8"/>
        <v>2025</v>
      </c>
      <c r="E243" s="12">
        <f t="shared" si="9"/>
        <v>7</v>
      </c>
      <c r="F243" s="9" t="s">
        <v>408</v>
      </c>
      <c r="G243" s="9" t="s">
        <v>13</v>
      </c>
    </row>
    <row r="244" spans="1:7" x14ac:dyDescent="0.25">
      <c r="A244" t="s">
        <v>410</v>
      </c>
      <c r="B244" s="15" cm="1">
        <f t="array" ref="B244">_xll.GetLatestPrice(F244,,G244)</f>
        <v>259</v>
      </c>
      <c r="C244" s="13" cm="1">
        <f t="array" ref="C244">_xll.GetLatestPrice(F244,"Actual","AssessmentDate")</f>
        <v>45847.440347222226</v>
      </c>
      <c r="D244" s="12">
        <f t="shared" si="8"/>
        <v>2025</v>
      </c>
      <c r="E244" s="12">
        <f t="shared" si="9"/>
        <v>7</v>
      </c>
      <c r="F244" s="9" t="s">
        <v>411</v>
      </c>
      <c r="G244" s="9" t="s">
        <v>9</v>
      </c>
    </row>
    <row r="245" spans="1:7" x14ac:dyDescent="0.25">
      <c r="A245" t="s">
        <v>412</v>
      </c>
      <c r="B245" s="15" cm="1">
        <f t="array" ref="B245">_xll.GetLatestPrice(F245,,G245)</f>
        <v>276</v>
      </c>
      <c r="C245" s="13" cm="1">
        <f t="array" ref="C245">_xll.GetLatestPrice(F245,"Actual","AssessmentDate")</f>
        <v>45847.440347222226</v>
      </c>
      <c r="D245" s="12">
        <f t="shared" si="8"/>
        <v>2025</v>
      </c>
      <c r="E245" s="12">
        <f t="shared" si="9"/>
        <v>7</v>
      </c>
      <c r="F245" s="9" t="s">
        <v>411</v>
      </c>
      <c r="G245" s="9" t="s">
        <v>13</v>
      </c>
    </row>
    <row r="246" spans="1:7" x14ac:dyDescent="0.25">
      <c r="A246" t="s">
        <v>413</v>
      </c>
      <c r="B246" s="15" cm="1">
        <f t="array" ref="B246">_xll.GetLatestPrice(F246,,G246)</f>
        <v>160</v>
      </c>
      <c r="C246" s="13" cm="1">
        <f t="array" ref="C246">_xll.GetLatestPrice(F246,"Actual","AssessmentDate")</f>
        <v>45847.4375</v>
      </c>
      <c r="D246" s="12">
        <f t="shared" si="8"/>
        <v>2025</v>
      </c>
      <c r="E246" s="12">
        <f t="shared" si="9"/>
        <v>7</v>
      </c>
      <c r="F246" s="9" t="s">
        <v>414</v>
      </c>
      <c r="G246" s="9" t="s">
        <v>9</v>
      </c>
    </row>
    <row r="247" spans="1:7" x14ac:dyDescent="0.25">
      <c r="A247" t="s">
        <v>415</v>
      </c>
      <c r="B247" s="15" cm="1">
        <f t="array" ref="B247">_xll.GetLatestPrice(F247,,G247)</f>
        <v>170</v>
      </c>
      <c r="C247" s="13" cm="1">
        <f t="array" ref="C247">_xll.GetLatestPrice(F247,"Actual","AssessmentDate")</f>
        <v>45847.4375</v>
      </c>
      <c r="D247" s="12">
        <f t="shared" si="8"/>
        <v>2025</v>
      </c>
      <c r="E247" s="12">
        <f t="shared" si="9"/>
        <v>7</v>
      </c>
      <c r="F247" s="9" t="s">
        <v>414</v>
      </c>
      <c r="G247" s="9" t="s">
        <v>13</v>
      </c>
    </row>
    <row r="248" spans="1:7" x14ac:dyDescent="0.25">
      <c r="A248" t="s">
        <v>416</v>
      </c>
      <c r="B248" s="15" cm="1">
        <f t="array" ref="B248">_xll.GetLatestPrice(F248,,G248)</f>
        <v>690</v>
      </c>
      <c r="C248" s="13" cm="1">
        <f t="array" ref="C248">_xll.GetLatestPrice(F248,"Actual","AssessmentDate")</f>
        <v>45847.4375</v>
      </c>
      <c r="D248" s="12">
        <f t="shared" si="8"/>
        <v>2025</v>
      </c>
      <c r="E248" s="12">
        <f t="shared" si="9"/>
        <v>7</v>
      </c>
      <c r="F248" s="9" t="s">
        <v>417</v>
      </c>
      <c r="G248" s="9" t="s">
        <v>9</v>
      </c>
    </row>
    <row r="249" spans="1:7" x14ac:dyDescent="0.25">
      <c r="A249" t="s">
        <v>418</v>
      </c>
      <c r="B249" s="15" cm="1">
        <f t="array" ref="B249">_xll.GetLatestPrice(F249,,G249)</f>
        <v>715</v>
      </c>
      <c r="C249" s="13" cm="1">
        <f t="array" ref="C249">_xll.GetLatestPrice(F249,"Actual","AssessmentDate")</f>
        <v>45847.4375</v>
      </c>
      <c r="D249" s="12">
        <f t="shared" si="8"/>
        <v>2025</v>
      </c>
      <c r="E249" s="12">
        <f t="shared" si="9"/>
        <v>7</v>
      </c>
      <c r="F249" s="9" t="s">
        <v>417</v>
      </c>
      <c r="G249" s="9" t="s">
        <v>13</v>
      </c>
    </row>
    <row r="250" spans="1:7" x14ac:dyDescent="0.25">
      <c r="A250" t="s">
        <v>419</v>
      </c>
      <c r="B250" s="15" cm="1">
        <f t="array" ref="B250">_xll.GetLatestPrice(F250,,G250)</f>
        <v>399</v>
      </c>
      <c r="C250" s="13" cm="1">
        <f t="array" ref="C250">_xll.GetLatestPrice(F250,"Actual","AssessmentDate")</f>
        <v>45847.440347222226</v>
      </c>
      <c r="D250" s="12">
        <f t="shared" si="8"/>
        <v>2025</v>
      </c>
      <c r="E250" s="12">
        <f t="shared" si="9"/>
        <v>7</v>
      </c>
      <c r="F250" s="9" t="s">
        <v>420</v>
      </c>
      <c r="G250" s="9" t="s">
        <v>9</v>
      </c>
    </row>
    <row r="251" spans="1:7" x14ac:dyDescent="0.25">
      <c r="A251" t="s">
        <v>421</v>
      </c>
      <c r="B251" s="15" cm="1">
        <f t="array" ref="B251">_xll.GetLatestPrice(F251,,G251)</f>
        <v>413</v>
      </c>
      <c r="C251" s="13" cm="1">
        <f t="array" ref="C251">_xll.GetLatestPrice(F251,"Actual","AssessmentDate")</f>
        <v>45847.440347222226</v>
      </c>
      <c r="D251" s="12">
        <f t="shared" si="8"/>
        <v>2025</v>
      </c>
      <c r="E251" s="12">
        <f t="shared" si="9"/>
        <v>7</v>
      </c>
      <c r="F251" s="9" t="s">
        <v>420</v>
      </c>
      <c r="G251" s="9" t="s">
        <v>13</v>
      </c>
    </row>
    <row r="252" spans="1:7" x14ac:dyDescent="0.25">
      <c r="A252" t="s">
        <v>422</v>
      </c>
      <c r="B252" s="15" cm="1">
        <f t="array" ref="B252">_xll.GetLatestPrice(F252,,G252)</f>
        <v>1045</v>
      </c>
      <c r="C252" s="13" cm="1">
        <f t="array" ref="C252">_xll.GetLatestPrice(F252,"Actual","AssessmentDate")</f>
        <v>45847.4375</v>
      </c>
      <c r="D252" s="12">
        <f t="shared" si="8"/>
        <v>2025</v>
      </c>
      <c r="E252" s="12">
        <f t="shared" si="9"/>
        <v>7</v>
      </c>
      <c r="F252" s="9" t="s">
        <v>423</v>
      </c>
      <c r="G252" s="9" t="s">
        <v>9</v>
      </c>
    </row>
    <row r="253" spans="1:7" x14ac:dyDescent="0.25">
      <c r="A253" t="s">
        <v>424</v>
      </c>
      <c r="B253" s="15" cm="1">
        <f t="array" ref="B253">_xll.GetLatestPrice(F253,,G253)</f>
        <v>1080</v>
      </c>
      <c r="C253" s="13" cm="1">
        <f t="array" ref="C253">_xll.GetLatestPrice(F253,"Actual","AssessmentDate")</f>
        <v>45847.4375</v>
      </c>
      <c r="D253" s="12">
        <f t="shared" si="8"/>
        <v>2025</v>
      </c>
      <c r="E253" s="12">
        <f t="shared" si="9"/>
        <v>7</v>
      </c>
      <c r="F253" s="9" t="s">
        <v>423</v>
      </c>
      <c r="G253" s="9" t="s">
        <v>13</v>
      </c>
    </row>
    <row r="254" spans="1:7" x14ac:dyDescent="0.25">
      <c r="A254" t="s">
        <v>425</v>
      </c>
      <c r="B254" s="15" cm="1">
        <f t="array" ref="B254">_xll.GetLatestPrice(F254,,G254)</f>
        <v>604</v>
      </c>
      <c r="C254" s="13" cm="1">
        <f t="array" ref="C254">_xll.GetLatestPrice(F254,"Actual","AssessmentDate")</f>
        <v>45847.440347222226</v>
      </c>
      <c r="D254" s="12">
        <f t="shared" si="8"/>
        <v>2025</v>
      </c>
      <c r="E254" s="12">
        <f t="shared" si="9"/>
        <v>7</v>
      </c>
      <c r="F254" s="9" t="s">
        <v>426</v>
      </c>
      <c r="G254" s="9" t="s">
        <v>9</v>
      </c>
    </row>
    <row r="255" spans="1:7" x14ac:dyDescent="0.25">
      <c r="A255" t="s">
        <v>427</v>
      </c>
      <c r="B255" s="15" cm="1">
        <f t="array" ref="B255">_xll.GetLatestPrice(F255,,G255)</f>
        <v>624</v>
      </c>
      <c r="C255" s="13" cm="1">
        <f t="array" ref="C255">_xll.GetLatestPrice(F255,"Actual","AssessmentDate")</f>
        <v>45847.440347222226</v>
      </c>
      <c r="D255" s="12">
        <f t="shared" si="8"/>
        <v>2025</v>
      </c>
      <c r="E255" s="12">
        <f t="shared" si="9"/>
        <v>7</v>
      </c>
      <c r="F255" s="9" t="s">
        <v>426</v>
      </c>
      <c r="G255" s="9" t="s">
        <v>13</v>
      </c>
    </row>
    <row r="256" spans="1:7" x14ac:dyDescent="0.25">
      <c r="A256" t="s">
        <v>428</v>
      </c>
      <c r="B256" s="15" cm="1">
        <f t="array" ref="B256">_xll.GetLatestPrice(F256,,G256)</f>
        <v>1060</v>
      </c>
      <c r="C256" s="13" cm="1">
        <f t="array" ref="C256">_xll.GetLatestPrice(F256,"Actual","AssessmentDate")</f>
        <v>45847.4375</v>
      </c>
      <c r="D256" s="12">
        <f t="shared" si="8"/>
        <v>2025</v>
      </c>
      <c r="E256" s="12">
        <f t="shared" si="9"/>
        <v>7</v>
      </c>
      <c r="F256" s="9" t="s">
        <v>429</v>
      </c>
      <c r="G256" s="9" t="s">
        <v>9</v>
      </c>
    </row>
    <row r="257" spans="1:7" x14ac:dyDescent="0.25">
      <c r="A257" t="s">
        <v>430</v>
      </c>
      <c r="B257" s="15" cm="1">
        <f t="array" ref="B257">_xll.GetLatestPrice(F257,,G257)</f>
        <v>1110</v>
      </c>
      <c r="C257" s="13" cm="1">
        <f t="array" ref="C257">_xll.GetLatestPrice(F257,"Actual","AssessmentDate")</f>
        <v>45847.4375</v>
      </c>
      <c r="D257" s="12">
        <f t="shared" si="8"/>
        <v>2025</v>
      </c>
      <c r="E257" s="12">
        <f t="shared" si="9"/>
        <v>7</v>
      </c>
      <c r="F257" s="9" t="s">
        <v>429</v>
      </c>
      <c r="G257" s="9" t="s">
        <v>13</v>
      </c>
    </row>
    <row r="258" spans="1:7" x14ac:dyDescent="0.25">
      <c r="A258" t="s">
        <v>431</v>
      </c>
      <c r="B258" s="15" cm="1">
        <f t="array" ref="B258">_xll.GetLatestPrice(F258,,G258)</f>
        <v>449</v>
      </c>
      <c r="C258" s="13" cm="1">
        <f t="array" ref="C258">_xll.GetLatestPrice(F258,"Actual","AssessmentDate")</f>
        <v>45847.440347222226</v>
      </c>
      <c r="D258" s="12">
        <f t="shared" si="8"/>
        <v>2025</v>
      </c>
      <c r="E258" s="12">
        <f t="shared" si="9"/>
        <v>7</v>
      </c>
      <c r="F258" s="9" t="s">
        <v>432</v>
      </c>
      <c r="G258" s="9" t="s">
        <v>9</v>
      </c>
    </row>
    <row r="259" spans="1:7" x14ac:dyDescent="0.25">
      <c r="A259" t="s">
        <v>433</v>
      </c>
      <c r="B259" s="15" cm="1">
        <f t="array" ref="B259">_xll.GetLatestPrice(F259,,G259)</f>
        <v>471</v>
      </c>
      <c r="C259" s="13" cm="1">
        <f t="array" ref="C259">_xll.GetLatestPrice(F259,"Actual","AssessmentDate")</f>
        <v>45847.440347222226</v>
      </c>
      <c r="D259" s="12">
        <f t="shared" si="8"/>
        <v>2025</v>
      </c>
      <c r="E259" s="12">
        <f t="shared" si="9"/>
        <v>7</v>
      </c>
      <c r="F259" s="9" t="s">
        <v>432</v>
      </c>
      <c r="G259" s="9" t="s">
        <v>13</v>
      </c>
    </row>
    <row r="260" spans="1:7" x14ac:dyDescent="0.25">
      <c r="A260" t="s">
        <v>434</v>
      </c>
      <c r="B260" s="15" cm="1">
        <f t="array" ref="B260">_xll.GetLatestPrice(F260,,G260)</f>
        <v>341</v>
      </c>
      <c r="C260" s="13" cm="1">
        <f t="array" ref="C260">_xll.GetLatestPrice(F260,"Actual","AssessmentDate")</f>
        <v>45847.440347222226</v>
      </c>
      <c r="D260" s="12">
        <f t="shared" si="8"/>
        <v>2025</v>
      </c>
      <c r="E260" s="12">
        <f t="shared" si="9"/>
        <v>7</v>
      </c>
      <c r="F260" s="9" t="s">
        <v>435</v>
      </c>
      <c r="G260" s="9" t="s">
        <v>9</v>
      </c>
    </row>
    <row r="261" spans="1:7" x14ac:dyDescent="0.25">
      <c r="A261" t="s">
        <v>436</v>
      </c>
      <c r="B261" s="15" cm="1">
        <f t="array" ref="B261">_xll.GetLatestPrice(F261,,G261)</f>
        <v>348</v>
      </c>
      <c r="C261" s="13" cm="1">
        <f t="array" ref="C261">_xll.GetLatestPrice(F261,"Actual","AssessmentDate")</f>
        <v>45847.440347222226</v>
      </c>
      <c r="D261" s="12">
        <f t="shared" si="8"/>
        <v>2025</v>
      </c>
      <c r="E261" s="12">
        <f t="shared" si="9"/>
        <v>7</v>
      </c>
      <c r="F261" s="9" t="s">
        <v>435</v>
      </c>
      <c r="G261" s="9" t="s">
        <v>13</v>
      </c>
    </row>
    <row r="262" spans="1:7" x14ac:dyDescent="0.25">
      <c r="A262" t="s">
        <v>437</v>
      </c>
      <c r="B262" s="15" cm="1">
        <f t="array" ref="B262">_xll.GetLatestPrice(F262,,G262)</f>
        <v>220</v>
      </c>
      <c r="C262" s="13" cm="1">
        <f t="array" ref="C262">_xll.GetLatestPrice(F262,"Actual","AssessmentDate")</f>
        <v>45847.4375</v>
      </c>
      <c r="D262" s="12">
        <f t="shared" si="8"/>
        <v>2025</v>
      </c>
      <c r="E262" s="12">
        <f t="shared" si="9"/>
        <v>7</v>
      </c>
      <c r="F262" s="9" t="s">
        <v>438</v>
      </c>
      <c r="G262" s="9" t="s">
        <v>9</v>
      </c>
    </row>
    <row r="263" spans="1:7" x14ac:dyDescent="0.25">
      <c r="A263" t="s">
        <v>439</v>
      </c>
      <c r="B263" s="15" cm="1">
        <f t="array" ref="B263">_xll.GetLatestPrice(F263,,G263)</f>
        <v>225</v>
      </c>
      <c r="C263" s="13" cm="1">
        <f t="array" ref="C263">_xll.GetLatestPrice(F263,"Actual","AssessmentDate")</f>
        <v>45847.4375</v>
      </c>
      <c r="D263" s="12">
        <f t="shared" si="8"/>
        <v>2025</v>
      </c>
      <c r="E263" s="12">
        <f t="shared" si="9"/>
        <v>7</v>
      </c>
      <c r="F263" s="9" t="s">
        <v>438</v>
      </c>
      <c r="G263" s="9" t="s">
        <v>13</v>
      </c>
    </row>
    <row r="264" spans="1:7" x14ac:dyDescent="0.25">
      <c r="A264" t="s">
        <v>440</v>
      </c>
      <c r="B264" s="15" cm="1">
        <f t="array" ref="B264">_xll.GetLatestPrice(F264,,G264)</f>
        <v>232</v>
      </c>
      <c r="C264" s="13" cm="1">
        <f t="array" ref="C264">_xll.GetLatestPrice(F264,"Actual","AssessmentDate")</f>
        <v>45847.440347222226</v>
      </c>
      <c r="D264" s="12">
        <f t="shared" si="8"/>
        <v>2025</v>
      </c>
      <c r="E264" s="12">
        <f t="shared" si="9"/>
        <v>7</v>
      </c>
      <c r="F264" s="9" t="s">
        <v>441</v>
      </c>
      <c r="G264" s="9" t="s">
        <v>9</v>
      </c>
    </row>
    <row r="265" spans="1:7" x14ac:dyDescent="0.25">
      <c r="A265" t="s">
        <v>442</v>
      </c>
      <c r="B265" s="15" cm="1">
        <f t="array" ref="B265">_xll.GetLatestPrice(F265,,G265)</f>
        <v>248</v>
      </c>
      <c r="C265" s="13" cm="1">
        <f t="array" ref="C265">_xll.GetLatestPrice(F265,"Actual","AssessmentDate")</f>
        <v>45847.440347222226</v>
      </c>
      <c r="D265" s="12">
        <f t="shared" si="8"/>
        <v>2025</v>
      </c>
      <c r="E265" s="12">
        <f t="shared" si="9"/>
        <v>7</v>
      </c>
      <c r="F265" s="9" t="s">
        <v>441</v>
      </c>
      <c r="G265" s="9" t="s">
        <v>13</v>
      </c>
    </row>
    <row r="266" spans="1:7" x14ac:dyDescent="0.25">
      <c r="A266" t="s">
        <v>443</v>
      </c>
      <c r="B266" s="15" cm="1">
        <f t="array" ref="B266">_xll.GetLatestPrice(F266,,G266)</f>
        <v>150</v>
      </c>
      <c r="C266" s="13" cm="1">
        <f t="array" ref="C266">_xll.GetLatestPrice(F266,"Actual","AssessmentDate")</f>
        <v>45847.4375</v>
      </c>
      <c r="D266" s="12">
        <f t="shared" si="8"/>
        <v>2025</v>
      </c>
      <c r="E266" s="12">
        <f t="shared" si="9"/>
        <v>7</v>
      </c>
      <c r="F266" s="9" t="s">
        <v>444</v>
      </c>
      <c r="G266" s="9" t="s">
        <v>9</v>
      </c>
    </row>
    <row r="267" spans="1:7" x14ac:dyDescent="0.25">
      <c r="A267" t="s">
        <v>445</v>
      </c>
      <c r="B267" s="15" cm="1">
        <f t="array" ref="B267">_xll.GetLatestPrice(F267,,G267)</f>
        <v>160</v>
      </c>
      <c r="C267" s="13" cm="1">
        <f t="array" ref="C267">_xll.GetLatestPrice(F267,"Actual","AssessmentDate")</f>
        <v>45847.4375</v>
      </c>
      <c r="D267" s="12">
        <f t="shared" si="8"/>
        <v>2025</v>
      </c>
      <c r="E267" s="12">
        <f t="shared" si="9"/>
        <v>7</v>
      </c>
      <c r="F267" s="9" t="s">
        <v>444</v>
      </c>
      <c r="G267" s="9" t="s">
        <v>13</v>
      </c>
    </row>
    <row r="268" spans="1:7" x14ac:dyDescent="0.25">
      <c r="A268" t="s">
        <v>446</v>
      </c>
      <c r="B268" s="15" cm="1">
        <f t="array" ref="B268">_xll.GetLatestPrice(F268,,G268)</f>
        <v>219</v>
      </c>
      <c r="C268" s="13" cm="1">
        <f t="array" ref="C268">_xll.GetLatestPrice(F268,"Actual","AssessmentDate")</f>
        <v>45847.440347222226</v>
      </c>
      <c r="D268" s="12">
        <f t="shared" si="8"/>
        <v>2025</v>
      </c>
      <c r="E268" s="12">
        <f t="shared" si="9"/>
        <v>7</v>
      </c>
      <c r="F268" s="9" t="s">
        <v>447</v>
      </c>
      <c r="G268" s="9" t="s">
        <v>9</v>
      </c>
    </row>
    <row r="269" spans="1:7" x14ac:dyDescent="0.25">
      <c r="A269" t="s">
        <v>448</v>
      </c>
      <c r="B269" s="15" cm="1">
        <f t="array" ref="B269">_xll.GetLatestPrice(F269,,G269)</f>
        <v>235</v>
      </c>
      <c r="C269" s="13" cm="1">
        <f t="array" ref="C269">_xll.GetLatestPrice(F269,"Actual","AssessmentDate")</f>
        <v>45847.440347222226</v>
      </c>
      <c r="D269" s="12">
        <f t="shared" si="8"/>
        <v>2025</v>
      </c>
      <c r="E269" s="12">
        <f t="shared" si="9"/>
        <v>7</v>
      </c>
      <c r="F269" s="9" t="s">
        <v>447</v>
      </c>
      <c r="G269" s="9" t="s">
        <v>13</v>
      </c>
    </row>
    <row r="270" spans="1:7" x14ac:dyDescent="0.25">
      <c r="A270" t="s">
        <v>449</v>
      </c>
      <c r="B270" s="15" cm="1">
        <f t="array" ref="B270">_xll.GetLatestPrice(F270,,G270)</f>
        <v>135</v>
      </c>
      <c r="C270" s="13" cm="1">
        <f t="array" ref="C270">_xll.GetLatestPrice(F270,"Actual","AssessmentDate")</f>
        <v>45847.4375</v>
      </c>
      <c r="D270" s="12">
        <f t="shared" si="8"/>
        <v>2025</v>
      </c>
      <c r="E270" s="12">
        <f t="shared" si="9"/>
        <v>7</v>
      </c>
      <c r="F270" s="9" t="s">
        <v>450</v>
      </c>
      <c r="G270" s="9" t="s">
        <v>9</v>
      </c>
    </row>
    <row r="271" spans="1:7" x14ac:dyDescent="0.25">
      <c r="A271" t="s">
        <v>451</v>
      </c>
      <c r="B271" s="15" cm="1">
        <f t="array" ref="B271">_xll.GetLatestPrice(F271,,G271)</f>
        <v>145</v>
      </c>
      <c r="C271" s="13" cm="1">
        <f t="array" ref="C271">_xll.GetLatestPrice(F271,"Actual","AssessmentDate")</f>
        <v>45847.4375</v>
      </c>
      <c r="D271" s="12">
        <f t="shared" si="8"/>
        <v>2025</v>
      </c>
      <c r="E271" s="12">
        <f t="shared" si="9"/>
        <v>7</v>
      </c>
      <c r="F271" s="9" t="s">
        <v>450</v>
      </c>
      <c r="G271" s="9" t="s">
        <v>13</v>
      </c>
    </row>
    <row r="272" spans="1:7" x14ac:dyDescent="0.25">
      <c r="C272" s="11"/>
      <c r="D272" s="10"/>
      <c r="E272" s="10"/>
    </row>
  </sheetData>
  <autoFilter ref="A1:G1361" xr:uid="{00000000-0001-0000-0000-000000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59AA9-011B-4544-B822-BF72BE396A4F}">
  <dimension ref="B2:H307"/>
  <sheetViews>
    <sheetView workbookViewId="0">
      <selection activeCell="B4" sqref="B4"/>
    </sheetView>
  </sheetViews>
  <sheetFormatPr defaultRowHeight="15" x14ac:dyDescent="0.25"/>
  <cols>
    <col min="2" max="2" width="22.7109375" customWidth="1"/>
    <col min="3" max="3" width="9.7109375" bestFit="1" customWidth="1"/>
    <col min="7" max="7" width="15.5703125" bestFit="1" customWidth="1"/>
    <col min="8" max="8" width="12" hidden="1" customWidth="1"/>
  </cols>
  <sheetData>
    <row r="2" spans="2:8" x14ac:dyDescent="0.25">
      <c r="G2" s="2"/>
      <c r="H2" t="s">
        <v>8</v>
      </c>
    </row>
    <row r="3" spans="2:8" x14ac:dyDescent="0.25">
      <c r="B3" s="2" t="s">
        <v>452</v>
      </c>
      <c r="C3" s="2" t="s">
        <v>453</v>
      </c>
      <c r="D3" s="2" t="s">
        <v>454</v>
      </c>
      <c r="E3" s="2"/>
      <c r="F3" s="2"/>
      <c r="G3" s="2"/>
      <c r="H3" t="s">
        <v>11</v>
      </c>
    </row>
    <row r="4" spans="2:8" x14ac:dyDescent="0.25">
      <c r="B4" s="6">
        <v>45847</v>
      </c>
      <c r="C4" s="3">
        <f>YEAR(_varPubDate)</f>
        <v>2025</v>
      </c>
      <c r="D4" s="4">
        <f>MONTH(_varPubDate)</f>
        <v>7</v>
      </c>
      <c r="G4" s="1"/>
      <c r="H4" t="s">
        <v>8</v>
      </c>
    </row>
    <row r="5" spans="2:8" x14ac:dyDescent="0.25">
      <c r="H5" t="s">
        <v>11</v>
      </c>
    </row>
    <row r="6" spans="2:8" x14ac:dyDescent="0.25">
      <c r="H6" t="s">
        <v>16</v>
      </c>
    </row>
    <row r="7" spans="2:8" x14ac:dyDescent="0.25">
      <c r="H7" t="s">
        <v>18</v>
      </c>
    </row>
    <row r="8" spans="2:8" x14ac:dyDescent="0.25">
      <c r="H8" t="s">
        <v>16</v>
      </c>
    </row>
    <row r="9" spans="2:8" x14ac:dyDescent="0.25">
      <c r="B9" t="s">
        <v>455</v>
      </c>
      <c r="H9" t="s">
        <v>18</v>
      </c>
    </row>
    <row r="10" spans="2:8" x14ac:dyDescent="0.25">
      <c r="H10" t="s">
        <v>22</v>
      </c>
    </row>
    <row r="11" spans="2:8" x14ac:dyDescent="0.25">
      <c r="H11" t="s">
        <v>22</v>
      </c>
    </row>
    <row r="12" spans="2:8" x14ac:dyDescent="0.25">
      <c r="H12" t="s">
        <v>25</v>
      </c>
    </row>
    <row r="13" spans="2:8" x14ac:dyDescent="0.25">
      <c r="H13" t="s">
        <v>27</v>
      </c>
    </row>
    <row r="14" spans="2:8" x14ac:dyDescent="0.25">
      <c r="H14" t="s">
        <v>29</v>
      </c>
    </row>
    <row r="15" spans="2:8" x14ac:dyDescent="0.25">
      <c r="H15" t="s">
        <v>31</v>
      </c>
    </row>
    <row r="16" spans="2:8" x14ac:dyDescent="0.25">
      <c r="H16" t="s">
        <v>33</v>
      </c>
    </row>
    <row r="17" spans="8:8" x14ac:dyDescent="0.25">
      <c r="H17" t="s">
        <v>35</v>
      </c>
    </row>
    <row r="18" spans="8:8" x14ac:dyDescent="0.25">
      <c r="H18" t="s">
        <v>37</v>
      </c>
    </row>
    <row r="19" spans="8:8" x14ac:dyDescent="0.25">
      <c r="H19" t="s">
        <v>39</v>
      </c>
    </row>
    <row r="20" spans="8:8" x14ac:dyDescent="0.25">
      <c r="H20" t="s">
        <v>41</v>
      </c>
    </row>
    <row r="21" spans="8:8" x14ac:dyDescent="0.25">
      <c r="H21" t="s">
        <v>43</v>
      </c>
    </row>
    <row r="22" spans="8:8" x14ac:dyDescent="0.25">
      <c r="H22" t="s">
        <v>45</v>
      </c>
    </row>
    <row r="23" spans="8:8" x14ac:dyDescent="0.25">
      <c r="H23" t="s">
        <v>45</v>
      </c>
    </row>
    <row r="24" spans="8:8" x14ac:dyDescent="0.25">
      <c r="H24" t="s">
        <v>48</v>
      </c>
    </row>
    <row r="25" spans="8:8" x14ac:dyDescent="0.25">
      <c r="H25" t="s">
        <v>50</v>
      </c>
    </row>
    <row r="26" spans="8:8" x14ac:dyDescent="0.25">
      <c r="H26" t="s">
        <v>52</v>
      </c>
    </row>
    <row r="27" spans="8:8" x14ac:dyDescent="0.25">
      <c r="H27" t="s">
        <v>54</v>
      </c>
    </row>
    <row r="28" spans="8:8" x14ac:dyDescent="0.25">
      <c r="H28" t="s">
        <v>56</v>
      </c>
    </row>
    <row r="29" spans="8:8" x14ac:dyDescent="0.25">
      <c r="H29" t="s">
        <v>58</v>
      </c>
    </row>
    <row r="30" spans="8:8" x14ac:dyDescent="0.25">
      <c r="H30" t="s">
        <v>60</v>
      </c>
    </row>
    <row r="31" spans="8:8" x14ac:dyDescent="0.25">
      <c r="H31" t="s">
        <v>62</v>
      </c>
    </row>
    <row r="32" spans="8:8" x14ac:dyDescent="0.25">
      <c r="H32" t="s">
        <v>54</v>
      </c>
    </row>
    <row r="33" spans="8:8" x14ac:dyDescent="0.25">
      <c r="H33" t="s">
        <v>56</v>
      </c>
    </row>
    <row r="34" spans="8:8" x14ac:dyDescent="0.25">
      <c r="H34" t="s">
        <v>58</v>
      </c>
    </row>
    <row r="35" spans="8:8" x14ac:dyDescent="0.25">
      <c r="H35" t="s">
        <v>60</v>
      </c>
    </row>
    <row r="36" spans="8:8" x14ac:dyDescent="0.25">
      <c r="H36" t="s">
        <v>62</v>
      </c>
    </row>
    <row r="37" spans="8:8" x14ac:dyDescent="0.25">
      <c r="H37" t="s">
        <v>69</v>
      </c>
    </row>
    <row r="38" spans="8:8" x14ac:dyDescent="0.25">
      <c r="H38" t="s">
        <v>71</v>
      </c>
    </row>
    <row r="39" spans="8:8" x14ac:dyDescent="0.25">
      <c r="H39" t="s">
        <v>73</v>
      </c>
    </row>
    <row r="40" spans="8:8" x14ac:dyDescent="0.25">
      <c r="H40" t="s">
        <v>75</v>
      </c>
    </row>
    <row r="41" spans="8:8" x14ac:dyDescent="0.25">
      <c r="H41" t="s">
        <v>69</v>
      </c>
    </row>
    <row r="42" spans="8:8" x14ac:dyDescent="0.25">
      <c r="H42" t="s">
        <v>71</v>
      </c>
    </row>
    <row r="43" spans="8:8" x14ac:dyDescent="0.25">
      <c r="H43" t="s">
        <v>73</v>
      </c>
    </row>
    <row r="44" spans="8:8" x14ac:dyDescent="0.25">
      <c r="H44" t="s">
        <v>75</v>
      </c>
    </row>
    <row r="45" spans="8:8" x14ac:dyDescent="0.25">
      <c r="H45" t="s">
        <v>81</v>
      </c>
    </row>
    <row r="46" spans="8:8" x14ac:dyDescent="0.25">
      <c r="H46" t="s">
        <v>83</v>
      </c>
    </row>
    <row r="47" spans="8:8" x14ac:dyDescent="0.25">
      <c r="H47" t="s">
        <v>85</v>
      </c>
    </row>
    <row r="48" spans="8:8" x14ac:dyDescent="0.25">
      <c r="H48" t="s">
        <v>87</v>
      </c>
    </row>
    <row r="49" spans="8:8" x14ac:dyDescent="0.25">
      <c r="H49" t="s">
        <v>81</v>
      </c>
    </row>
    <row r="50" spans="8:8" x14ac:dyDescent="0.25">
      <c r="H50" t="s">
        <v>83</v>
      </c>
    </row>
    <row r="51" spans="8:8" x14ac:dyDescent="0.25">
      <c r="H51" t="s">
        <v>85</v>
      </c>
    </row>
    <row r="52" spans="8:8" x14ac:dyDescent="0.25">
      <c r="H52" t="s">
        <v>87</v>
      </c>
    </row>
    <row r="53" spans="8:8" x14ac:dyDescent="0.25">
      <c r="H53" t="s">
        <v>93</v>
      </c>
    </row>
    <row r="54" spans="8:8" x14ac:dyDescent="0.25">
      <c r="H54" t="s">
        <v>94</v>
      </c>
    </row>
    <row r="55" spans="8:8" x14ac:dyDescent="0.25">
      <c r="H55" t="s">
        <v>95</v>
      </c>
    </row>
    <row r="56" spans="8:8" x14ac:dyDescent="0.25">
      <c r="H56" t="s">
        <v>93</v>
      </c>
    </row>
    <row r="57" spans="8:8" x14ac:dyDescent="0.25">
      <c r="H57" t="s">
        <v>94</v>
      </c>
    </row>
    <row r="58" spans="8:8" x14ac:dyDescent="0.25">
      <c r="H58" t="s">
        <v>95</v>
      </c>
    </row>
    <row r="59" spans="8:8" x14ac:dyDescent="0.25">
      <c r="H59" t="s">
        <v>98</v>
      </c>
    </row>
    <row r="60" spans="8:8" x14ac:dyDescent="0.25">
      <c r="H60" t="s">
        <v>100</v>
      </c>
    </row>
    <row r="61" spans="8:8" x14ac:dyDescent="0.25">
      <c r="H61" t="s">
        <v>102</v>
      </c>
    </row>
    <row r="62" spans="8:8" x14ac:dyDescent="0.25">
      <c r="H62" t="s">
        <v>98</v>
      </c>
    </row>
    <row r="63" spans="8:8" x14ac:dyDescent="0.25">
      <c r="H63" t="s">
        <v>100</v>
      </c>
    </row>
    <row r="64" spans="8:8" x14ac:dyDescent="0.25">
      <c r="H64" t="s">
        <v>102</v>
      </c>
    </row>
    <row r="65" spans="8:8" x14ac:dyDescent="0.25">
      <c r="H65" t="s">
        <v>107</v>
      </c>
    </row>
    <row r="66" spans="8:8" x14ac:dyDescent="0.25">
      <c r="H66" t="s">
        <v>109</v>
      </c>
    </row>
    <row r="67" spans="8:8" x14ac:dyDescent="0.25">
      <c r="H67" t="s">
        <v>111</v>
      </c>
    </row>
    <row r="68" spans="8:8" x14ac:dyDescent="0.25">
      <c r="H68" t="s">
        <v>107</v>
      </c>
    </row>
    <row r="69" spans="8:8" x14ac:dyDescent="0.25">
      <c r="H69" t="s">
        <v>109</v>
      </c>
    </row>
    <row r="70" spans="8:8" x14ac:dyDescent="0.25">
      <c r="H70" t="s">
        <v>111</v>
      </c>
    </row>
    <row r="71" spans="8:8" x14ac:dyDescent="0.25">
      <c r="H71" t="s">
        <v>116</v>
      </c>
    </row>
    <row r="72" spans="8:8" x14ac:dyDescent="0.25">
      <c r="H72" t="s">
        <v>118</v>
      </c>
    </row>
    <row r="73" spans="8:8" x14ac:dyDescent="0.25">
      <c r="H73" t="s">
        <v>120</v>
      </c>
    </row>
    <row r="74" spans="8:8" x14ac:dyDescent="0.25">
      <c r="H74" t="s">
        <v>116</v>
      </c>
    </row>
    <row r="75" spans="8:8" x14ac:dyDescent="0.25">
      <c r="H75" t="s">
        <v>118</v>
      </c>
    </row>
    <row r="76" spans="8:8" x14ac:dyDescent="0.25">
      <c r="H76" t="s">
        <v>120</v>
      </c>
    </row>
    <row r="77" spans="8:8" x14ac:dyDescent="0.25">
      <c r="H77" t="s">
        <v>125</v>
      </c>
    </row>
    <row r="78" spans="8:8" x14ac:dyDescent="0.25">
      <c r="H78" t="s">
        <v>127</v>
      </c>
    </row>
    <row r="79" spans="8:8" x14ac:dyDescent="0.25">
      <c r="H79" t="s">
        <v>129</v>
      </c>
    </row>
    <row r="80" spans="8:8" x14ac:dyDescent="0.25">
      <c r="H80" t="s">
        <v>125</v>
      </c>
    </row>
    <row r="81" spans="8:8" x14ac:dyDescent="0.25">
      <c r="H81" t="s">
        <v>127</v>
      </c>
    </row>
    <row r="82" spans="8:8" x14ac:dyDescent="0.25">
      <c r="H82" t="s">
        <v>129</v>
      </c>
    </row>
    <row r="83" spans="8:8" x14ac:dyDescent="0.25">
      <c r="H83" t="s">
        <v>133</v>
      </c>
    </row>
    <row r="84" spans="8:8" x14ac:dyDescent="0.25">
      <c r="H84" t="s">
        <v>133</v>
      </c>
    </row>
    <row r="85" spans="8:8" x14ac:dyDescent="0.25">
      <c r="H85" t="s">
        <v>134</v>
      </c>
    </row>
    <row r="86" spans="8:8" x14ac:dyDescent="0.25">
      <c r="H86" t="s">
        <v>134</v>
      </c>
    </row>
    <row r="87" spans="8:8" x14ac:dyDescent="0.25">
      <c r="H87" t="s">
        <v>135</v>
      </c>
    </row>
    <row r="88" spans="8:8" x14ac:dyDescent="0.25">
      <c r="H88" t="s">
        <v>135</v>
      </c>
    </row>
    <row r="89" spans="8:8" x14ac:dyDescent="0.25">
      <c r="H89" t="s">
        <v>136</v>
      </c>
    </row>
    <row r="90" spans="8:8" x14ac:dyDescent="0.25">
      <c r="H90" t="s">
        <v>136</v>
      </c>
    </row>
    <row r="91" spans="8:8" x14ac:dyDescent="0.25">
      <c r="H91" t="s">
        <v>137</v>
      </c>
    </row>
    <row r="92" spans="8:8" x14ac:dyDescent="0.25">
      <c r="H92" t="s">
        <v>137</v>
      </c>
    </row>
    <row r="93" spans="8:8" x14ac:dyDescent="0.25">
      <c r="H93" t="s">
        <v>139</v>
      </c>
    </row>
    <row r="94" spans="8:8" x14ac:dyDescent="0.25">
      <c r="H94" t="s">
        <v>139</v>
      </c>
    </row>
    <row r="95" spans="8:8" x14ac:dyDescent="0.25">
      <c r="H95" t="s">
        <v>142</v>
      </c>
    </row>
    <row r="96" spans="8:8" x14ac:dyDescent="0.25">
      <c r="H96" t="s">
        <v>142</v>
      </c>
    </row>
    <row r="97" spans="8:8" x14ac:dyDescent="0.25">
      <c r="H97" t="s">
        <v>145</v>
      </c>
    </row>
    <row r="98" spans="8:8" x14ac:dyDescent="0.25">
      <c r="H98" t="s">
        <v>146</v>
      </c>
    </row>
    <row r="99" spans="8:8" x14ac:dyDescent="0.25">
      <c r="H99" t="s">
        <v>146</v>
      </c>
    </row>
    <row r="100" spans="8:8" x14ac:dyDescent="0.25">
      <c r="H100" t="s">
        <v>147</v>
      </c>
    </row>
    <row r="101" spans="8:8" x14ac:dyDescent="0.25">
      <c r="H101" t="s">
        <v>147</v>
      </c>
    </row>
    <row r="102" spans="8:8" x14ac:dyDescent="0.25">
      <c r="H102" t="s">
        <v>149</v>
      </c>
    </row>
    <row r="103" spans="8:8" x14ac:dyDescent="0.25">
      <c r="H103" t="s">
        <v>149</v>
      </c>
    </row>
    <row r="104" spans="8:8" x14ac:dyDescent="0.25">
      <c r="H104" t="s">
        <v>152</v>
      </c>
    </row>
    <row r="105" spans="8:8" x14ac:dyDescent="0.25">
      <c r="H105" t="s">
        <v>154</v>
      </c>
    </row>
    <row r="106" spans="8:8" x14ac:dyDescent="0.25">
      <c r="H106" t="s">
        <v>156</v>
      </c>
    </row>
    <row r="107" spans="8:8" x14ac:dyDescent="0.25">
      <c r="H107" t="s">
        <v>158</v>
      </c>
    </row>
    <row r="108" spans="8:8" x14ac:dyDescent="0.25">
      <c r="H108" t="s">
        <v>160</v>
      </c>
    </row>
    <row r="109" spans="8:8" x14ac:dyDescent="0.25">
      <c r="H109" t="s">
        <v>162</v>
      </c>
    </row>
    <row r="110" spans="8:8" x14ac:dyDescent="0.25">
      <c r="H110" t="s">
        <v>164</v>
      </c>
    </row>
    <row r="111" spans="8:8" x14ac:dyDescent="0.25">
      <c r="H111" t="s">
        <v>164</v>
      </c>
    </row>
    <row r="112" spans="8:8" x14ac:dyDescent="0.25">
      <c r="H112" t="s">
        <v>167</v>
      </c>
    </row>
    <row r="113" spans="8:8" x14ac:dyDescent="0.25">
      <c r="H113" t="s">
        <v>169</v>
      </c>
    </row>
    <row r="114" spans="8:8" x14ac:dyDescent="0.25">
      <c r="H114" t="s">
        <v>171</v>
      </c>
    </row>
    <row r="115" spans="8:8" x14ac:dyDescent="0.25">
      <c r="H115" t="s">
        <v>173</v>
      </c>
    </row>
    <row r="116" spans="8:8" x14ac:dyDescent="0.25">
      <c r="H116" t="s">
        <v>175</v>
      </c>
    </row>
    <row r="117" spans="8:8" x14ac:dyDescent="0.25">
      <c r="H117" t="s">
        <v>167</v>
      </c>
    </row>
    <row r="118" spans="8:8" x14ac:dyDescent="0.25">
      <c r="H118" t="s">
        <v>169</v>
      </c>
    </row>
    <row r="119" spans="8:8" x14ac:dyDescent="0.25">
      <c r="H119" t="s">
        <v>171</v>
      </c>
    </row>
    <row r="120" spans="8:8" x14ac:dyDescent="0.25">
      <c r="H120" t="s">
        <v>173</v>
      </c>
    </row>
    <row r="121" spans="8:8" x14ac:dyDescent="0.25">
      <c r="H121" t="s">
        <v>175</v>
      </c>
    </row>
    <row r="122" spans="8:8" x14ac:dyDescent="0.25">
      <c r="H122" t="s">
        <v>182</v>
      </c>
    </row>
    <row r="123" spans="8:8" x14ac:dyDescent="0.25">
      <c r="H123" t="s">
        <v>184</v>
      </c>
    </row>
    <row r="124" spans="8:8" x14ac:dyDescent="0.25">
      <c r="H124" t="s">
        <v>186</v>
      </c>
    </row>
    <row r="125" spans="8:8" x14ac:dyDescent="0.25">
      <c r="H125" t="s">
        <v>188</v>
      </c>
    </row>
    <row r="126" spans="8:8" x14ac:dyDescent="0.25">
      <c r="H126" t="s">
        <v>190</v>
      </c>
    </row>
    <row r="127" spans="8:8" x14ac:dyDescent="0.25">
      <c r="H127" t="s">
        <v>182</v>
      </c>
    </row>
    <row r="128" spans="8:8" x14ac:dyDescent="0.25">
      <c r="H128" t="s">
        <v>184</v>
      </c>
    </row>
    <row r="129" spans="8:8" x14ac:dyDescent="0.25">
      <c r="H129" t="s">
        <v>186</v>
      </c>
    </row>
    <row r="130" spans="8:8" x14ac:dyDescent="0.25">
      <c r="H130" t="s">
        <v>188</v>
      </c>
    </row>
    <row r="131" spans="8:8" x14ac:dyDescent="0.25">
      <c r="H131" t="s">
        <v>190</v>
      </c>
    </row>
    <row r="132" spans="8:8" x14ac:dyDescent="0.25">
      <c r="H132" t="s">
        <v>197</v>
      </c>
    </row>
    <row r="133" spans="8:8" x14ac:dyDescent="0.25">
      <c r="H133" t="s">
        <v>197</v>
      </c>
    </row>
    <row r="134" spans="8:8" x14ac:dyDescent="0.25">
      <c r="H134" t="s">
        <v>200</v>
      </c>
    </row>
    <row r="135" spans="8:8" x14ac:dyDescent="0.25">
      <c r="H135" t="s">
        <v>202</v>
      </c>
    </row>
    <row r="136" spans="8:8" x14ac:dyDescent="0.25">
      <c r="H136" t="s">
        <v>200</v>
      </c>
    </row>
    <row r="137" spans="8:8" x14ac:dyDescent="0.25">
      <c r="H137" t="s">
        <v>202</v>
      </c>
    </row>
    <row r="138" spans="8:8" x14ac:dyDescent="0.25">
      <c r="H138" t="s">
        <v>206</v>
      </c>
    </row>
    <row r="139" spans="8:8" x14ac:dyDescent="0.25">
      <c r="H139" t="s">
        <v>208</v>
      </c>
    </row>
    <row r="140" spans="8:8" x14ac:dyDescent="0.25">
      <c r="H140" t="s">
        <v>206</v>
      </c>
    </row>
    <row r="141" spans="8:8" x14ac:dyDescent="0.25">
      <c r="H141" t="s">
        <v>208</v>
      </c>
    </row>
    <row r="142" spans="8:8" x14ac:dyDescent="0.25">
      <c r="H142" t="s">
        <v>212</v>
      </c>
    </row>
    <row r="143" spans="8:8" x14ac:dyDescent="0.25">
      <c r="H143" t="s">
        <v>212</v>
      </c>
    </row>
    <row r="144" spans="8:8" x14ac:dyDescent="0.25">
      <c r="H144" t="s">
        <v>215</v>
      </c>
    </row>
    <row r="145" spans="8:8" x14ac:dyDescent="0.25">
      <c r="H145" t="s">
        <v>217</v>
      </c>
    </row>
    <row r="146" spans="8:8" x14ac:dyDescent="0.25">
      <c r="H146" t="s">
        <v>219</v>
      </c>
    </row>
    <row r="147" spans="8:8" x14ac:dyDescent="0.25">
      <c r="H147" t="s">
        <v>221</v>
      </c>
    </row>
    <row r="148" spans="8:8" x14ac:dyDescent="0.25">
      <c r="H148" t="s">
        <v>223</v>
      </c>
    </row>
    <row r="149" spans="8:8" x14ac:dyDescent="0.25">
      <c r="H149" t="s">
        <v>225</v>
      </c>
    </row>
    <row r="150" spans="8:8" x14ac:dyDescent="0.25">
      <c r="H150" t="s">
        <v>227</v>
      </c>
    </row>
    <row r="151" spans="8:8" x14ac:dyDescent="0.25">
      <c r="H151" t="s">
        <v>229</v>
      </c>
    </row>
    <row r="152" spans="8:8" x14ac:dyDescent="0.25">
      <c r="H152" t="s">
        <v>231</v>
      </c>
    </row>
    <row r="153" spans="8:8" x14ac:dyDescent="0.25">
      <c r="H153" t="s">
        <v>231</v>
      </c>
    </row>
    <row r="154" spans="8:8" x14ac:dyDescent="0.25">
      <c r="H154" t="s">
        <v>234</v>
      </c>
    </row>
    <row r="155" spans="8:8" x14ac:dyDescent="0.25">
      <c r="H155" t="s">
        <v>236</v>
      </c>
    </row>
    <row r="156" spans="8:8" x14ac:dyDescent="0.25">
      <c r="H156" t="s">
        <v>238</v>
      </c>
    </row>
    <row r="157" spans="8:8" x14ac:dyDescent="0.25">
      <c r="H157" t="s">
        <v>240</v>
      </c>
    </row>
    <row r="158" spans="8:8" x14ac:dyDescent="0.25">
      <c r="H158" t="s">
        <v>242</v>
      </c>
    </row>
    <row r="159" spans="8:8" x14ac:dyDescent="0.25">
      <c r="H159" t="s">
        <v>244</v>
      </c>
    </row>
    <row r="160" spans="8:8" x14ac:dyDescent="0.25">
      <c r="H160" t="s">
        <v>246</v>
      </c>
    </row>
    <row r="161" spans="8:8" x14ac:dyDescent="0.25">
      <c r="H161" t="s">
        <v>248</v>
      </c>
    </row>
    <row r="162" spans="8:8" x14ac:dyDescent="0.25">
      <c r="H162" t="s">
        <v>240</v>
      </c>
    </row>
    <row r="163" spans="8:8" x14ac:dyDescent="0.25">
      <c r="H163" t="s">
        <v>242</v>
      </c>
    </row>
    <row r="164" spans="8:8" x14ac:dyDescent="0.25">
      <c r="H164" t="s">
        <v>244</v>
      </c>
    </row>
    <row r="165" spans="8:8" x14ac:dyDescent="0.25">
      <c r="H165" t="s">
        <v>246</v>
      </c>
    </row>
    <row r="166" spans="8:8" x14ac:dyDescent="0.25">
      <c r="H166" t="s">
        <v>248</v>
      </c>
    </row>
    <row r="167" spans="8:8" x14ac:dyDescent="0.25">
      <c r="H167" t="s">
        <v>255</v>
      </c>
    </row>
    <row r="168" spans="8:8" x14ac:dyDescent="0.25">
      <c r="H168" t="s">
        <v>257</v>
      </c>
    </row>
    <row r="169" spans="8:8" x14ac:dyDescent="0.25">
      <c r="H169" t="s">
        <v>259</v>
      </c>
    </row>
    <row r="170" spans="8:8" x14ac:dyDescent="0.25">
      <c r="H170" t="s">
        <v>261</v>
      </c>
    </row>
    <row r="171" spans="8:8" x14ac:dyDescent="0.25">
      <c r="H171" t="s">
        <v>255</v>
      </c>
    </row>
    <row r="172" spans="8:8" x14ac:dyDescent="0.25">
      <c r="H172" t="s">
        <v>257</v>
      </c>
    </row>
    <row r="173" spans="8:8" x14ac:dyDescent="0.25">
      <c r="H173" t="s">
        <v>259</v>
      </c>
    </row>
    <row r="174" spans="8:8" x14ac:dyDescent="0.25">
      <c r="H174" t="s">
        <v>261</v>
      </c>
    </row>
    <row r="175" spans="8:8" x14ac:dyDescent="0.25">
      <c r="H175" t="s">
        <v>267</v>
      </c>
    </row>
    <row r="176" spans="8:8" x14ac:dyDescent="0.25">
      <c r="H176" t="s">
        <v>269</v>
      </c>
    </row>
    <row r="177" spans="8:8" x14ac:dyDescent="0.25">
      <c r="H177" t="s">
        <v>271</v>
      </c>
    </row>
    <row r="178" spans="8:8" x14ac:dyDescent="0.25">
      <c r="H178" t="s">
        <v>273</v>
      </c>
    </row>
    <row r="179" spans="8:8" x14ac:dyDescent="0.25">
      <c r="H179" t="s">
        <v>267</v>
      </c>
    </row>
    <row r="180" spans="8:8" x14ac:dyDescent="0.25">
      <c r="H180" t="s">
        <v>269</v>
      </c>
    </row>
    <row r="181" spans="8:8" x14ac:dyDescent="0.25">
      <c r="H181" t="s">
        <v>271</v>
      </c>
    </row>
    <row r="182" spans="8:8" x14ac:dyDescent="0.25">
      <c r="H182" t="s">
        <v>273</v>
      </c>
    </row>
    <row r="183" spans="8:8" x14ac:dyDescent="0.25">
      <c r="H183" t="s">
        <v>279</v>
      </c>
    </row>
    <row r="184" spans="8:8" x14ac:dyDescent="0.25">
      <c r="H184" t="s">
        <v>280</v>
      </c>
    </row>
    <row r="185" spans="8:8" x14ac:dyDescent="0.25">
      <c r="H185" t="s">
        <v>281</v>
      </c>
    </row>
    <row r="186" spans="8:8" x14ac:dyDescent="0.25">
      <c r="H186" t="s">
        <v>279</v>
      </c>
    </row>
    <row r="187" spans="8:8" x14ac:dyDescent="0.25">
      <c r="H187" t="s">
        <v>280</v>
      </c>
    </row>
    <row r="188" spans="8:8" x14ac:dyDescent="0.25">
      <c r="H188" t="s">
        <v>281</v>
      </c>
    </row>
    <row r="189" spans="8:8" x14ac:dyDescent="0.25">
      <c r="H189" t="s">
        <v>284</v>
      </c>
    </row>
    <row r="190" spans="8:8" x14ac:dyDescent="0.25">
      <c r="H190" t="s">
        <v>286</v>
      </c>
    </row>
    <row r="191" spans="8:8" x14ac:dyDescent="0.25">
      <c r="H191" t="s">
        <v>288</v>
      </c>
    </row>
    <row r="192" spans="8:8" x14ac:dyDescent="0.25">
      <c r="H192" t="s">
        <v>284</v>
      </c>
    </row>
    <row r="193" spans="8:8" x14ac:dyDescent="0.25">
      <c r="H193" t="s">
        <v>286</v>
      </c>
    </row>
    <row r="194" spans="8:8" x14ac:dyDescent="0.25">
      <c r="H194" t="s">
        <v>288</v>
      </c>
    </row>
    <row r="195" spans="8:8" x14ac:dyDescent="0.25">
      <c r="H195" t="s">
        <v>293</v>
      </c>
    </row>
    <row r="196" spans="8:8" x14ac:dyDescent="0.25">
      <c r="H196" t="s">
        <v>295</v>
      </c>
    </row>
    <row r="197" spans="8:8" x14ac:dyDescent="0.25">
      <c r="H197" t="s">
        <v>297</v>
      </c>
    </row>
    <row r="198" spans="8:8" x14ac:dyDescent="0.25">
      <c r="H198" t="s">
        <v>293</v>
      </c>
    </row>
    <row r="199" spans="8:8" x14ac:dyDescent="0.25">
      <c r="H199" t="s">
        <v>295</v>
      </c>
    </row>
    <row r="200" spans="8:8" x14ac:dyDescent="0.25">
      <c r="H200" t="s">
        <v>297</v>
      </c>
    </row>
    <row r="201" spans="8:8" x14ac:dyDescent="0.25">
      <c r="H201" t="s">
        <v>302</v>
      </c>
    </row>
    <row r="202" spans="8:8" x14ac:dyDescent="0.25">
      <c r="H202" t="s">
        <v>304</v>
      </c>
    </row>
    <row r="203" spans="8:8" x14ac:dyDescent="0.25">
      <c r="H203" t="s">
        <v>306</v>
      </c>
    </row>
    <row r="204" spans="8:8" x14ac:dyDescent="0.25">
      <c r="H204" t="s">
        <v>302</v>
      </c>
    </row>
    <row r="205" spans="8:8" x14ac:dyDescent="0.25">
      <c r="H205" t="s">
        <v>304</v>
      </c>
    </row>
    <row r="206" spans="8:8" x14ac:dyDescent="0.25">
      <c r="H206" t="s">
        <v>306</v>
      </c>
    </row>
    <row r="207" spans="8:8" x14ac:dyDescent="0.25">
      <c r="H207" t="s">
        <v>311</v>
      </c>
    </row>
    <row r="208" spans="8:8" x14ac:dyDescent="0.25">
      <c r="H208" t="s">
        <v>313</v>
      </c>
    </row>
    <row r="209" spans="8:8" x14ac:dyDescent="0.25">
      <c r="H209" t="s">
        <v>315</v>
      </c>
    </row>
    <row r="210" spans="8:8" x14ac:dyDescent="0.25">
      <c r="H210" t="s">
        <v>311</v>
      </c>
    </row>
    <row r="211" spans="8:8" x14ac:dyDescent="0.25">
      <c r="H211" t="s">
        <v>313</v>
      </c>
    </row>
    <row r="212" spans="8:8" x14ac:dyDescent="0.25">
      <c r="H212" t="s">
        <v>315</v>
      </c>
    </row>
    <row r="213" spans="8:8" x14ac:dyDescent="0.25">
      <c r="H213" t="s">
        <v>319</v>
      </c>
    </row>
    <row r="214" spans="8:8" x14ac:dyDescent="0.25">
      <c r="H214" t="s">
        <v>319</v>
      </c>
    </row>
    <row r="215" spans="8:8" x14ac:dyDescent="0.25">
      <c r="H215" t="s">
        <v>320</v>
      </c>
    </row>
    <row r="216" spans="8:8" x14ac:dyDescent="0.25">
      <c r="H216" t="s">
        <v>320</v>
      </c>
    </row>
    <row r="217" spans="8:8" x14ac:dyDescent="0.25">
      <c r="H217" t="s">
        <v>322</v>
      </c>
    </row>
    <row r="218" spans="8:8" x14ac:dyDescent="0.25">
      <c r="H218" t="s">
        <v>322</v>
      </c>
    </row>
    <row r="219" spans="8:8" x14ac:dyDescent="0.25">
      <c r="H219" t="s">
        <v>323</v>
      </c>
    </row>
    <row r="220" spans="8:8" x14ac:dyDescent="0.25">
      <c r="H220" t="s">
        <v>323</v>
      </c>
    </row>
    <row r="221" spans="8:8" x14ac:dyDescent="0.25">
      <c r="H221" t="s">
        <v>324</v>
      </c>
    </row>
    <row r="222" spans="8:8" x14ac:dyDescent="0.25">
      <c r="H222" t="s">
        <v>324</v>
      </c>
    </row>
    <row r="223" spans="8:8" x14ac:dyDescent="0.25">
      <c r="H223" t="s">
        <v>326</v>
      </c>
    </row>
    <row r="224" spans="8:8" x14ac:dyDescent="0.25">
      <c r="H224" t="s">
        <v>326</v>
      </c>
    </row>
    <row r="225" spans="8:8" x14ac:dyDescent="0.25">
      <c r="H225" t="s">
        <v>329</v>
      </c>
    </row>
    <row r="226" spans="8:8" x14ac:dyDescent="0.25">
      <c r="H226" t="s">
        <v>329</v>
      </c>
    </row>
    <row r="227" spans="8:8" x14ac:dyDescent="0.25">
      <c r="H227" t="s">
        <v>332</v>
      </c>
    </row>
    <row r="228" spans="8:8" x14ac:dyDescent="0.25">
      <c r="H228" t="s">
        <v>333</v>
      </c>
    </row>
    <row r="229" spans="8:8" x14ac:dyDescent="0.25">
      <c r="H229" t="s">
        <v>333</v>
      </c>
    </row>
    <row r="230" spans="8:8" x14ac:dyDescent="0.25">
      <c r="H230" t="s">
        <v>334</v>
      </c>
    </row>
    <row r="231" spans="8:8" x14ac:dyDescent="0.25">
      <c r="H231" t="s">
        <v>334</v>
      </c>
    </row>
    <row r="232" spans="8:8" x14ac:dyDescent="0.25">
      <c r="H232" t="s">
        <v>336</v>
      </c>
    </row>
    <row r="233" spans="8:8" x14ac:dyDescent="0.25">
      <c r="H233" t="s">
        <v>336</v>
      </c>
    </row>
    <row r="234" spans="8:8" x14ac:dyDescent="0.25">
      <c r="H234" t="s">
        <v>339</v>
      </c>
    </row>
    <row r="235" spans="8:8" x14ac:dyDescent="0.25">
      <c r="H235" t="s">
        <v>341</v>
      </c>
    </row>
    <row r="236" spans="8:8" x14ac:dyDescent="0.25">
      <c r="H236" t="s">
        <v>343</v>
      </c>
    </row>
    <row r="237" spans="8:8" x14ac:dyDescent="0.25">
      <c r="H237" t="s">
        <v>345</v>
      </c>
    </row>
    <row r="238" spans="8:8" x14ac:dyDescent="0.25">
      <c r="H238" t="s">
        <v>347</v>
      </c>
    </row>
    <row r="239" spans="8:8" x14ac:dyDescent="0.25">
      <c r="H239" t="s">
        <v>349</v>
      </c>
    </row>
    <row r="240" spans="8:8" x14ac:dyDescent="0.25">
      <c r="H240" t="s">
        <v>351</v>
      </c>
    </row>
    <row r="241" spans="8:8" x14ac:dyDescent="0.25">
      <c r="H241" t="s">
        <v>351</v>
      </c>
    </row>
    <row r="242" spans="8:8" x14ac:dyDescent="0.25">
      <c r="H242" t="s">
        <v>354</v>
      </c>
    </row>
    <row r="243" spans="8:8" x14ac:dyDescent="0.25">
      <c r="H243" t="s">
        <v>356</v>
      </c>
    </row>
    <row r="244" spans="8:8" x14ac:dyDescent="0.25">
      <c r="H244" t="s">
        <v>358</v>
      </c>
    </row>
    <row r="245" spans="8:8" x14ac:dyDescent="0.25">
      <c r="H245" t="s">
        <v>360</v>
      </c>
    </row>
    <row r="246" spans="8:8" x14ac:dyDescent="0.25">
      <c r="H246" t="s">
        <v>362</v>
      </c>
    </row>
    <row r="247" spans="8:8" x14ac:dyDescent="0.25">
      <c r="H247" t="s">
        <v>354</v>
      </c>
    </row>
    <row r="248" spans="8:8" x14ac:dyDescent="0.25">
      <c r="H248" t="s">
        <v>356</v>
      </c>
    </row>
    <row r="249" spans="8:8" x14ac:dyDescent="0.25">
      <c r="H249" t="s">
        <v>358</v>
      </c>
    </row>
    <row r="250" spans="8:8" x14ac:dyDescent="0.25">
      <c r="H250" t="s">
        <v>360</v>
      </c>
    </row>
    <row r="251" spans="8:8" x14ac:dyDescent="0.25">
      <c r="H251" t="s">
        <v>362</v>
      </c>
    </row>
    <row r="252" spans="8:8" x14ac:dyDescent="0.25">
      <c r="H252" t="s">
        <v>369</v>
      </c>
    </row>
    <row r="253" spans="8:8" x14ac:dyDescent="0.25">
      <c r="H253" t="s">
        <v>371</v>
      </c>
    </row>
    <row r="254" spans="8:8" x14ac:dyDescent="0.25">
      <c r="H254" t="s">
        <v>373</v>
      </c>
    </row>
    <row r="255" spans="8:8" x14ac:dyDescent="0.25">
      <c r="H255" t="s">
        <v>375</v>
      </c>
    </row>
    <row r="256" spans="8:8" x14ac:dyDescent="0.25">
      <c r="H256" t="s">
        <v>377</v>
      </c>
    </row>
    <row r="257" spans="8:8" x14ac:dyDescent="0.25">
      <c r="H257" t="s">
        <v>369</v>
      </c>
    </row>
    <row r="258" spans="8:8" x14ac:dyDescent="0.25">
      <c r="H258" t="s">
        <v>371</v>
      </c>
    </row>
    <row r="259" spans="8:8" x14ac:dyDescent="0.25">
      <c r="H259" t="s">
        <v>373</v>
      </c>
    </row>
    <row r="260" spans="8:8" x14ac:dyDescent="0.25">
      <c r="H260" t="s">
        <v>375</v>
      </c>
    </row>
    <row r="261" spans="8:8" x14ac:dyDescent="0.25">
      <c r="H261" t="s">
        <v>377</v>
      </c>
    </row>
    <row r="262" spans="8:8" x14ac:dyDescent="0.25">
      <c r="H262" t="s">
        <v>384</v>
      </c>
    </row>
    <row r="263" spans="8:8" x14ac:dyDescent="0.25">
      <c r="H263" t="s">
        <v>384</v>
      </c>
    </row>
    <row r="264" spans="8:8" x14ac:dyDescent="0.25">
      <c r="H264" t="s">
        <v>387</v>
      </c>
    </row>
    <row r="265" spans="8:8" x14ac:dyDescent="0.25">
      <c r="H265" t="s">
        <v>387</v>
      </c>
    </row>
    <row r="266" spans="8:8" x14ac:dyDescent="0.25">
      <c r="H266" t="s">
        <v>390</v>
      </c>
    </row>
    <row r="267" spans="8:8" x14ac:dyDescent="0.25">
      <c r="H267" t="s">
        <v>390</v>
      </c>
    </row>
    <row r="268" spans="8:8" x14ac:dyDescent="0.25">
      <c r="H268" t="s">
        <v>393</v>
      </c>
    </row>
    <row r="269" spans="8:8" x14ac:dyDescent="0.25">
      <c r="H269" t="s">
        <v>395</v>
      </c>
    </row>
    <row r="270" spans="8:8" x14ac:dyDescent="0.25">
      <c r="H270" t="s">
        <v>393</v>
      </c>
    </row>
    <row r="271" spans="8:8" x14ac:dyDescent="0.25">
      <c r="H271" t="s">
        <v>395</v>
      </c>
    </row>
    <row r="272" spans="8:8" x14ac:dyDescent="0.25">
      <c r="H272" t="s">
        <v>399</v>
      </c>
    </row>
    <row r="273" spans="8:8" x14ac:dyDescent="0.25">
      <c r="H273" t="s">
        <v>399</v>
      </c>
    </row>
    <row r="274" spans="8:8" x14ac:dyDescent="0.25">
      <c r="H274" t="s">
        <v>402</v>
      </c>
    </row>
    <row r="275" spans="8:8" x14ac:dyDescent="0.25">
      <c r="H275" t="s">
        <v>402</v>
      </c>
    </row>
    <row r="276" spans="8:8" x14ac:dyDescent="0.25">
      <c r="H276" t="s">
        <v>405</v>
      </c>
    </row>
    <row r="277" spans="8:8" x14ac:dyDescent="0.25">
      <c r="H277" t="s">
        <v>405</v>
      </c>
    </row>
    <row r="278" spans="8:8" x14ac:dyDescent="0.25">
      <c r="H278" t="s">
        <v>408</v>
      </c>
    </row>
    <row r="279" spans="8:8" x14ac:dyDescent="0.25">
      <c r="H279" t="s">
        <v>408</v>
      </c>
    </row>
    <row r="280" spans="8:8" x14ac:dyDescent="0.25">
      <c r="H280" t="s">
        <v>411</v>
      </c>
    </row>
    <row r="281" spans="8:8" x14ac:dyDescent="0.25">
      <c r="H281" t="s">
        <v>411</v>
      </c>
    </row>
    <row r="282" spans="8:8" x14ac:dyDescent="0.25">
      <c r="H282" t="s">
        <v>414</v>
      </c>
    </row>
    <row r="283" spans="8:8" x14ac:dyDescent="0.25">
      <c r="H283" t="s">
        <v>414</v>
      </c>
    </row>
    <row r="284" spans="8:8" x14ac:dyDescent="0.25">
      <c r="H284" t="s">
        <v>417</v>
      </c>
    </row>
    <row r="285" spans="8:8" x14ac:dyDescent="0.25">
      <c r="H285" t="s">
        <v>417</v>
      </c>
    </row>
    <row r="286" spans="8:8" x14ac:dyDescent="0.25">
      <c r="H286" t="s">
        <v>420</v>
      </c>
    </row>
    <row r="287" spans="8:8" x14ac:dyDescent="0.25">
      <c r="H287" t="s">
        <v>420</v>
      </c>
    </row>
    <row r="288" spans="8:8" x14ac:dyDescent="0.25">
      <c r="H288" t="s">
        <v>423</v>
      </c>
    </row>
    <row r="289" spans="8:8" x14ac:dyDescent="0.25">
      <c r="H289" t="s">
        <v>423</v>
      </c>
    </row>
    <row r="290" spans="8:8" x14ac:dyDescent="0.25">
      <c r="H290" t="s">
        <v>426</v>
      </c>
    </row>
    <row r="291" spans="8:8" x14ac:dyDescent="0.25">
      <c r="H291" t="s">
        <v>426</v>
      </c>
    </row>
    <row r="292" spans="8:8" x14ac:dyDescent="0.25">
      <c r="H292" t="s">
        <v>429</v>
      </c>
    </row>
    <row r="293" spans="8:8" x14ac:dyDescent="0.25">
      <c r="H293" t="s">
        <v>429</v>
      </c>
    </row>
    <row r="294" spans="8:8" x14ac:dyDescent="0.25">
      <c r="H294" t="s">
        <v>432</v>
      </c>
    </row>
    <row r="295" spans="8:8" x14ac:dyDescent="0.25">
      <c r="H295" t="s">
        <v>432</v>
      </c>
    </row>
    <row r="296" spans="8:8" x14ac:dyDescent="0.25">
      <c r="H296" t="s">
        <v>435</v>
      </c>
    </row>
    <row r="297" spans="8:8" x14ac:dyDescent="0.25">
      <c r="H297" t="s">
        <v>435</v>
      </c>
    </row>
    <row r="298" spans="8:8" x14ac:dyDescent="0.25">
      <c r="H298" t="s">
        <v>438</v>
      </c>
    </row>
    <row r="299" spans="8:8" x14ac:dyDescent="0.25">
      <c r="H299" t="s">
        <v>438</v>
      </c>
    </row>
    <row r="300" spans="8:8" x14ac:dyDescent="0.25">
      <c r="H300" t="s">
        <v>441</v>
      </c>
    </row>
    <row r="301" spans="8:8" x14ac:dyDescent="0.25">
      <c r="H301" t="s">
        <v>441</v>
      </c>
    </row>
    <row r="302" spans="8:8" x14ac:dyDescent="0.25">
      <c r="H302" t="s">
        <v>444</v>
      </c>
    </row>
    <row r="303" spans="8:8" x14ac:dyDescent="0.25">
      <c r="H303" t="s">
        <v>444</v>
      </c>
    </row>
    <row r="304" spans="8:8" x14ac:dyDescent="0.25">
      <c r="H304" t="s">
        <v>447</v>
      </c>
    </row>
    <row r="305" spans="8:8" x14ac:dyDescent="0.25">
      <c r="H305" t="s">
        <v>447</v>
      </c>
    </row>
    <row r="306" spans="8:8" x14ac:dyDescent="0.25">
      <c r="H306" t="s">
        <v>450</v>
      </c>
    </row>
    <row r="307" spans="8:8" x14ac:dyDescent="0.25">
      <c r="H307" t="s">
        <v>450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7F585-9A4C-482E-A297-29F8946B42E0}">
  <dimension ref="A1:G1362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2" max="7" width="14.28515625" customWidth="1"/>
    <col min="10" max="10" width="17.140625" bestFit="1" customWidth="1"/>
  </cols>
  <sheetData>
    <row r="1" spans="1:7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8" t="s">
        <v>6</v>
      </c>
    </row>
    <row r="2" spans="1:7" x14ac:dyDescent="0.25">
      <c r="A2" t="s">
        <v>7</v>
      </c>
      <c r="B2" s="14" cm="1">
        <f t="array" ref="B2">_xll.GetPrice(F2,,G2,C2)</f>
        <v>3250</v>
      </c>
      <c r="C2" s="1">
        <f>'International-Specify date'!_varPubDate</f>
        <v>45847</v>
      </c>
      <c r="D2">
        <f t="shared" ref="D2" si="0">_varYear</f>
        <v>2025</v>
      </c>
      <c r="E2">
        <f t="shared" ref="E2" si="1">_varMonth</f>
        <v>7</v>
      </c>
      <c r="F2" s="9" t="s">
        <v>8</v>
      </c>
      <c r="G2" s="9" t="s">
        <v>9</v>
      </c>
    </row>
    <row r="3" spans="1:7" x14ac:dyDescent="0.25">
      <c r="A3" t="s">
        <v>10</v>
      </c>
      <c r="B3" s="14" cm="1">
        <f t="array" ref="B3">_xll.GetPrice(F3,,G3,C3)</f>
        <v>3100</v>
      </c>
      <c r="C3" s="1">
        <f>C$2</f>
        <v>45847</v>
      </c>
      <c r="D3">
        <f t="shared" ref="D3" si="2">_varYear</f>
        <v>2025</v>
      </c>
      <c r="E3">
        <f t="shared" ref="E3" si="3">_varMonth</f>
        <v>7</v>
      </c>
      <c r="F3" s="9" t="s">
        <v>11</v>
      </c>
      <c r="G3" s="9" t="s">
        <v>9</v>
      </c>
    </row>
    <row r="4" spans="1:7" x14ac:dyDescent="0.25">
      <c r="A4" t="s">
        <v>12</v>
      </c>
      <c r="B4" s="14" cm="1">
        <f t="array" ref="B4">_xll.GetPrice(F4,,G4,C4)</f>
        <v>3500</v>
      </c>
      <c r="C4" s="1">
        <f t="shared" ref="C4:C63" si="4">C$2</f>
        <v>45847</v>
      </c>
      <c r="D4">
        <f t="shared" ref="D4" si="5">_varYear</f>
        <v>2025</v>
      </c>
      <c r="E4">
        <f t="shared" ref="E4" si="6">_varMonth</f>
        <v>7</v>
      </c>
      <c r="F4" s="9" t="s">
        <v>8</v>
      </c>
      <c r="G4" s="9" t="s">
        <v>13</v>
      </c>
    </row>
    <row r="5" spans="1:7" x14ac:dyDescent="0.25">
      <c r="A5" t="s">
        <v>14</v>
      </c>
      <c r="B5" s="14" cm="1">
        <f t="array" ref="B5">_xll.GetPrice(F5,,G5,C5)</f>
        <v>3400</v>
      </c>
      <c r="C5" s="1">
        <f t="shared" si="4"/>
        <v>45847</v>
      </c>
      <c r="D5">
        <f t="shared" ref="D5" si="7">_varYear</f>
        <v>2025</v>
      </c>
      <c r="E5">
        <f t="shared" ref="E5" si="8">_varMonth</f>
        <v>7</v>
      </c>
      <c r="F5" s="9" t="s">
        <v>11</v>
      </c>
      <c r="G5" s="9" t="s">
        <v>13</v>
      </c>
    </row>
    <row r="6" spans="1:7" x14ac:dyDescent="0.25">
      <c r="A6" t="s">
        <v>15</v>
      </c>
      <c r="B6" s="14" cm="1">
        <f t="array" ref="B6">_xll.GetPrice(F6,,G6,C6)</f>
        <v>2200</v>
      </c>
      <c r="C6" s="1">
        <f t="shared" si="4"/>
        <v>45847</v>
      </c>
      <c r="D6">
        <f t="shared" ref="D6" si="9">_varYear</f>
        <v>2025</v>
      </c>
      <c r="E6">
        <f t="shared" ref="E6" si="10">_varMonth</f>
        <v>7</v>
      </c>
      <c r="F6" s="9" t="s">
        <v>16</v>
      </c>
      <c r="G6" s="9" t="s">
        <v>9</v>
      </c>
    </row>
    <row r="7" spans="1:7" x14ac:dyDescent="0.25">
      <c r="A7" t="s">
        <v>17</v>
      </c>
      <c r="B7" s="14" cm="1">
        <f t="array" ref="B7">_xll.GetPrice(F7,,G7,C7)</f>
        <v>2200</v>
      </c>
      <c r="C7" s="1">
        <f t="shared" si="4"/>
        <v>45847</v>
      </c>
      <c r="D7">
        <f t="shared" ref="D7" si="11">_varYear</f>
        <v>2025</v>
      </c>
      <c r="E7">
        <f t="shared" ref="E7" si="12">_varMonth</f>
        <v>7</v>
      </c>
      <c r="F7" s="9" t="s">
        <v>18</v>
      </c>
      <c r="G7" s="9" t="s">
        <v>9</v>
      </c>
    </row>
    <row r="8" spans="1:7" x14ac:dyDescent="0.25">
      <c r="A8" t="s">
        <v>19</v>
      </c>
      <c r="B8" s="14" cm="1">
        <f t="array" ref="B8">_xll.GetPrice(F8,,G8,C8)</f>
        <v>2460</v>
      </c>
      <c r="C8" s="1">
        <f t="shared" si="4"/>
        <v>45847</v>
      </c>
      <c r="D8">
        <f t="shared" ref="D8" si="13">_varYear</f>
        <v>2025</v>
      </c>
      <c r="E8">
        <f t="shared" ref="E8" si="14">_varMonth</f>
        <v>7</v>
      </c>
      <c r="F8" s="9" t="s">
        <v>16</v>
      </c>
      <c r="G8" s="9" t="s">
        <v>13</v>
      </c>
    </row>
    <row r="9" spans="1:7" x14ac:dyDescent="0.25">
      <c r="A9" t="s">
        <v>20</v>
      </c>
      <c r="B9" s="14" cm="1">
        <f t="array" ref="B9">_xll.GetPrice(F9,,G9,C9)</f>
        <v>2460</v>
      </c>
      <c r="C9" s="1">
        <f t="shared" si="4"/>
        <v>45847</v>
      </c>
      <c r="D9">
        <f t="shared" ref="D9" si="15">_varYear</f>
        <v>2025</v>
      </c>
      <c r="E9">
        <f t="shared" ref="E9" si="16">_varMonth</f>
        <v>7</v>
      </c>
      <c r="F9" s="9" t="s">
        <v>18</v>
      </c>
      <c r="G9" s="9" t="s">
        <v>13</v>
      </c>
    </row>
    <row r="10" spans="1:7" x14ac:dyDescent="0.25">
      <c r="A10" t="s">
        <v>21</v>
      </c>
      <c r="B10" s="14" cm="1">
        <f t="array" ref="B10">_xll.GetPrice(F10,,G10,C10)</f>
        <v>1310</v>
      </c>
      <c r="C10" s="1">
        <f t="shared" si="4"/>
        <v>45847</v>
      </c>
      <c r="D10">
        <f t="shared" ref="D10" si="17">_varYear</f>
        <v>2025</v>
      </c>
      <c r="E10">
        <f t="shared" ref="E10" si="18">_varMonth</f>
        <v>7</v>
      </c>
      <c r="F10" s="9" t="s">
        <v>22</v>
      </c>
      <c r="G10" s="9" t="s">
        <v>9</v>
      </c>
    </row>
    <row r="11" spans="1:7" x14ac:dyDescent="0.25">
      <c r="A11" t="s">
        <v>23</v>
      </c>
      <c r="B11" s="14" cm="1">
        <f t="array" ref="B11">_xll.GetPrice(F11,,G11,C11)</f>
        <v>1400</v>
      </c>
      <c r="C11" s="1">
        <f t="shared" si="4"/>
        <v>45847</v>
      </c>
      <c r="D11">
        <f t="shared" ref="D11" si="19">_varYear</f>
        <v>2025</v>
      </c>
      <c r="E11">
        <f t="shared" ref="E11" si="20">_varMonth</f>
        <v>7</v>
      </c>
      <c r="F11" s="9" t="s">
        <v>22</v>
      </c>
      <c r="G11" s="9" t="s">
        <v>13</v>
      </c>
    </row>
    <row r="12" spans="1:7" x14ac:dyDescent="0.25">
      <c r="A12" s="5" t="s">
        <v>24</v>
      </c>
      <c r="B12" s="14" cm="1">
        <f t="array" ref="B12">_xll.GetPrice(F12,,G12,C12)</f>
        <v>415</v>
      </c>
      <c r="C12" s="1">
        <f t="shared" si="4"/>
        <v>45847</v>
      </c>
      <c r="D12">
        <f t="shared" ref="D12" si="21">_varYear</f>
        <v>2025</v>
      </c>
      <c r="E12">
        <f t="shared" ref="E12" si="22">_varMonth</f>
        <v>7</v>
      </c>
      <c r="F12" s="9" t="s">
        <v>25</v>
      </c>
      <c r="G12" s="9" t="s">
        <v>9</v>
      </c>
    </row>
    <row r="13" spans="1:7" x14ac:dyDescent="0.25">
      <c r="A13" s="5" t="s">
        <v>26</v>
      </c>
      <c r="B13" s="14" cm="1">
        <f t="array" ref="B13">_xll.GetPrice(F13,,G13,C13)</f>
        <v>485</v>
      </c>
      <c r="C13" s="1">
        <f t="shared" si="4"/>
        <v>45847</v>
      </c>
      <c r="D13">
        <f t="shared" ref="D13" si="23">_varYear</f>
        <v>2025</v>
      </c>
      <c r="E13">
        <f t="shared" ref="E13" si="24">_varMonth</f>
        <v>7</v>
      </c>
      <c r="F13" s="9" t="s">
        <v>27</v>
      </c>
      <c r="G13" s="9" t="s">
        <v>9</v>
      </c>
    </row>
    <row r="14" spans="1:7" x14ac:dyDescent="0.25">
      <c r="A14" s="5" t="s">
        <v>28</v>
      </c>
      <c r="B14" s="14" cm="1">
        <f t="array" ref="B14">_xll.GetPrice(F14,,G14,C14)</f>
        <v>780</v>
      </c>
      <c r="C14" s="1">
        <f t="shared" si="4"/>
        <v>45847</v>
      </c>
      <c r="D14">
        <f t="shared" ref="D14" si="25">_varYear</f>
        <v>2025</v>
      </c>
      <c r="E14">
        <f t="shared" ref="E14" si="26">_varMonth</f>
        <v>7</v>
      </c>
      <c r="F14" s="9" t="s">
        <v>29</v>
      </c>
      <c r="G14" s="9" t="s">
        <v>9</v>
      </c>
    </row>
    <row r="15" spans="1:7" x14ac:dyDescent="0.25">
      <c r="A15" s="5" t="s">
        <v>30</v>
      </c>
      <c r="B15" s="14" cm="1">
        <f t="array" ref="B15">_xll.GetPrice(F15,,G15,C15)</f>
        <v>60</v>
      </c>
      <c r="C15" s="1">
        <f t="shared" si="4"/>
        <v>45847</v>
      </c>
      <c r="D15">
        <f t="shared" ref="D15" si="27">_varYear</f>
        <v>2025</v>
      </c>
      <c r="E15">
        <f t="shared" ref="E15" si="28">_varMonth</f>
        <v>7</v>
      </c>
      <c r="F15" s="9" t="s">
        <v>31</v>
      </c>
      <c r="G15" s="9" t="s">
        <v>9</v>
      </c>
    </row>
    <row r="16" spans="1:7" x14ac:dyDescent="0.25">
      <c r="A16" s="5" t="s">
        <v>32</v>
      </c>
      <c r="B16" s="14" cm="1">
        <f t="array" ref="B16">_xll.GetPrice(F16,,G16,C16)</f>
        <v>20</v>
      </c>
      <c r="C16" s="1">
        <f t="shared" si="4"/>
        <v>45847</v>
      </c>
      <c r="D16">
        <f t="shared" ref="D16" si="29">_varYear</f>
        <v>2025</v>
      </c>
      <c r="E16">
        <f t="shared" ref="E16" si="30">_varMonth</f>
        <v>7</v>
      </c>
      <c r="F16" s="9" t="s">
        <v>33</v>
      </c>
      <c r="G16" s="9" t="s">
        <v>9</v>
      </c>
    </row>
    <row r="17" spans="1:7" x14ac:dyDescent="0.25">
      <c r="A17" s="5" t="s">
        <v>34</v>
      </c>
      <c r="B17" s="14" cm="1">
        <f t="array" ref="B17">_xll.GetPrice(F17,,G17,C17)</f>
        <v>348</v>
      </c>
      <c r="C17" s="1">
        <f t="shared" si="4"/>
        <v>45847</v>
      </c>
      <c r="D17">
        <f t="shared" ref="D17" si="31">_varYear</f>
        <v>2025</v>
      </c>
      <c r="E17">
        <f t="shared" ref="E17" si="32">_varMonth</f>
        <v>7</v>
      </c>
      <c r="F17" s="9" t="s">
        <v>35</v>
      </c>
      <c r="G17" s="9" t="s">
        <v>9</v>
      </c>
    </row>
    <row r="18" spans="1:7" x14ac:dyDescent="0.25">
      <c r="A18" s="5" t="s">
        <v>36</v>
      </c>
      <c r="B18" s="14" cm="1">
        <f t="array" ref="B18">_xll.GetPrice(F18,,G18,C18)</f>
        <v>425</v>
      </c>
      <c r="C18" s="1">
        <f t="shared" si="4"/>
        <v>45847</v>
      </c>
      <c r="D18">
        <f t="shared" ref="D18" si="33">_varYear</f>
        <v>2025</v>
      </c>
      <c r="E18">
        <f t="shared" ref="E18" si="34">_varMonth</f>
        <v>7</v>
      </c>
      <c r="F18" s="9" t="s">
        <v>37</v>
      </c>
      <c r="G18" s="9" t="s">
        <v>9</v>
      </c>
    </row>
    <row r="19" spans="1:7" x14ac:dyDescent="0.25">
      <c r="A19" s="5" t="s">
        <v>38</v>
      </c>
      <c r="B19" s="14" cm="1">
        <f t="array" ref="B19">_xll.GetPrice(F19,,G19,C19)</f>
        <v>662</v>
      </c>
      <c r="C19" s="1">
        <f t="shared" si="4"/>
        <v>45847</v>
      </c>
      <c r="D19">
        <f t="shared" ref="D19" si="35">_varYear</f>
        <v>2025</v>
      </c>
      <c r="E19">
        <f t="shared" ref="E19" si="36">_varMonth</f>
        <v>7</v>
      </c>
      <c r="F19" s="9" t="s">
        <v>39</v>
      </c>
      <c r="G19" s="9" t="s">
        <v>9</v>
      </c>
    </row>
    <row r="20" spans="1:7" x14ac:dyDescent="0.25">
      <c r="A20" s="5" t="s">
        <v>40</v>
      </c>
      <c r="B20" s="14" cm="1">
        <f t="array" ref="B20">_xll.GetPrice(F20,,G20,C20)</f>
        <v>870</v>
      </c>
      <c r="C20" s="1">
        <f t="shared" si="4"/>
        <v>45847</v>
      </c>
      <c r="D20">
        <f t="shared" ref="D20" si="37">_varYear</f>
        <v>2025</v>
      </c>
      <c r="E20">
        <f t="shared" ref="E20" si="38">_varMonth</f>
        <v>7</v>
      </c>
      <c r="F20" s="9" t="s">
        <v>41</v>
      </c>
      <c r="G20" s="9" t="s">
        <v>9</v>
      </c>
    </row>
    <row r="21" spans="1:7" x14ac:dyDescent="0.25">
      <c r="A21" s="5" t="s">
        <v>42</v>
      </c>
      <c r="B21" s="14" cm="1">
        <f t="array" ref="B21">_xll.GetPrice(F21,,G21,C21)</f>
        <v>860</v>
      </c>
      <c r="C21" s="1">
        <f t="shared" si="4"/>
        <v>45847</v>
      </c>
      <c r="D21">
        <f t="shared" ref="D21" si="39">_varYear</f>
        <v>2025</v>
      </c>
      <c r="E21">
        <f t="shared" ref="E21" si="40">_varMonth</f>
        <v>7</v>
      </c>
      <c r="F21" s="9" t="s">
        <v>43</v>
      </c>
      <c r="G21" s="9" t="s">
        <v>9</v>
      </c>
    </row>
    <row r="22" spans="1:7" x14ac:dyDescent="0.25">
      <c r="A22" t="s">
        <v>44</v>
      </c>
      <c r="B22" s="14" cm="1">
        <f t="array" ref="B22">_xll.GetPrice(F22,,G22,C22)</f>
        <v>1585</v>
      </c>
      <c r="C22" s="1">
        <f t="shared" si="4"/>
        <v>45847</v>
      </c>
      <c r="D22">
        <f t="shared" ref="D22" si="41">_varYear</f>
        <v>2025</v>
      </c>
      <c r="E22">
        <f t="shared" ref="E22" si="42">_varMonth</f>
        <v>7</v>
      </c>
      <c r="F22" s="9" t="s">
        <v>45</v>
      </c>
      <c r="G22" s="9" t="s">
        <v>9</v>
      </c>
    </row>
    <row r="23" spans="1:7" x14ac:dyDescent="0.25">
      <c r="A23" t="s">
        <v>46</v>
      </c>
      <c r="B23" s="14" cm="1">
        <f t="array" ref="B23">_xll.GetPrice(F23,,G23,C23)</f>
        <v>1685</v>
      </c>
      <c r="C23" s="1">
        <f t="shared" si="4"/>
        <v>45847</v>
      </c>
      <c r="D23">
        <f t="shared" ref="D23" si="43">_varYear</f>
        <v>2025</v>
      </c>
      <c r="E23">
        <f t="shared" ref="E23" si="44">_varMonth</f>
        <v>7</v>
      </c>
      <c r="F23" s="9" t="s">
        <v>45</v>
      </c>
      <c r="G23" s="9" t="s">
        <v>13</v>
      </c>
    </row>
    <row r="24" spans="1:7" x14ac:dyDescent="0.25">
      <c r="A24" s="5" t="s">
        <v>47</v>
      </c>
      <c r="B24" s="14" cm="1">
        <f t="array" ref="B24">_xll.GetPrice(F24,,G24,C24)</f>
        <v>235</v>
      </c>
      <c r="C24" s="1">
        <f t="shared" si="4"/>
        <v>45847</v>
      </c>
      <c r="D24">
        <f t="shared" ref="D24" si="45">_varYear</f>
        <v>2025</v>
      </c>
      <c r="E24">
        <f t="shared" ref="E24" si="46">_varMonth</f>
        <v>7</v>
      </c>
      <c r="F24" s="9" t="s">
        <v>48</v>
      </c>
      <c r="G24" s="9" t="s">
        <v>9</v>
      </c>
    </row>
    <row r="25" spans="1:7" x14ac:dyDescent="0.25">
      <c r="A25" s="5" t="s">
        <v>49</v>
      </c>
      <c r="B25" s="14" cm="1">
        <f t="array" ref="B25">_xll.GetPrice(F25,,G25,C25)</f>
        <v>205</v>
      </c>
      <c r="C25" s="1">
        <f t="shared" si="4"/>
        <v>45847</v>
      </c>
      <c r="D25">
        <f t="shared" ref="D25" si="47">_varYear</f>
        <v>2025</v>
      </c>
      <c r="E25">
        <f t="shared" ref="E25" si="48">_varMonth</f>
        <v>7</v>
      </c>
      <c r="F25" s="9" t="s">
        <v>50</v>
      </c>
      <c r="G25" s="9" t="s">
        <v>9</v>
      </c>
    </row>
    <row r="26" spans="1:7" x14ac:dyDescent="0.25">
      <c r="A26" s="5" t="s">
        <v>51</v>
      </c>
      <c r="B26" s="14" cm="1">
        <f t="array" ref="B26">_xll.GetPrice(F26,,G26,C26)</f>
        <v>220</v>
      </c>
      <c r="C26" s="1">
        <f t="shared" si="4"/>
        <v>45847</v>
      </c>
      <c r="D26">
        <f t="shared" ref="D26" si="49">_varYear</f>
        <v>2025</v>
      </c>
      <c r="E26">
        <f t="shared" ref="E26" si="50">_varMonth</f>
        <v>7</v>
      </c>
      <c r="F26" s="9" t="s">
        <v>52</v>
      </c>
      <c r="G26" s="9" t="s">
        <v>9</v>
      </c>
    </row>
    <row r="27" spans="1:7" x14ac:dyDescent="0.25">
      <c r="A27" t="s">
        <v>53</v>
      </c>
      <c r="B27" s="14" cm="1">
        <f t="array" ref="B27">_xll.GetPrice(F27,,G27,C27)</f>
        <v>950</v>
      </c>
      <c r="C27" s="1">
        <f t="shared" si="4"/>
        <v>45847</v>
      </c>
      <c r="D27">
        <f t="shared" ref="D27" si="51">_varYear</f>
        <v>2025</v>
      </c>
      <c r="E27">
        <f t="shared" ref="E27" si="52">_varMonth</f>
        <v>7</v>
      </c>
      <c r="F27" s="9" t="s">
        <v>54</v>
      </c>
      <c r="G27" s="9" t="s">
        <v>9</v>
      </c>
    </row>
    <row r="28" spans="1:7" x14ac:dyDescent="0.25">
      <c r="A28" t="s">
        <v>55</v>
      </c>
      <c r="B28" s="14" cm="1">
        <f t="array" ref="B28">_xll.GetPrice(F28,,G28,C28)</f>
        <v>1070</v>
      </c>
      <c r="C28" s="1">
        <f t="shared" si="4"/>
        <v>45847</v>
      </c>
      <c r="D28">
        <f t="shared" ref="D28" si="53">_varYear</f>
        <v>2025</v>
      </c>
      <c r="E28">
        <f t="shared" ref="E28" si="54">_varMonth</f>
        <v>7</v>
      </c>
      <c r="F28" s="9" t="s">
        <v>56</v>
      </c>
      <c r="G28" s="9" t="s">
        <v>9</v>
      </c>
    </row>
    <row r="29" spans="1:7" x14ac:dyDescent="0.25">
      <c r="A29" t="s">
        <v>57</v>
      </c>
      <c r="B29" s="14" cm="1">
        <f t="array" ref="B29">_xll.GetPrice(F29,,G29,C29)</f>
        <v>1075</v>
      </c>
      <c r="C29" s="1">
        <f t="shared" si="4"/>
        <v>45847</v>
      </c>
      <c r="D29">
        <f t="shared" ref="D29" si="55">_varYear</f>
        <v>2025</v>
      </c>
      <c r="E29">
        <f t="shared" ref="E29" si="56">_varMonth</f>
        <v>7</v>
      </c>
      <c r="F29" s="9" t="s">
        <v>58</v>
      </c>
      <c r="G29" s="9" t="s">
        <v>9</v>
      </c>
    </row>
    <row r="30" spans="1:7" x14ac:dyDescent="0.25">
      <c r="A30" t="s">
        <v>59</v>
      </c>
      <c r="B30" s="14" cm="1">
        <f t="array" ref="B30">_xll.GetPrice(F30,,G30,C30)</f>
        <v>1175</v>
      </c>
      <c r="C30" s="1">
        <f t="shared" si="4"/>
        <v>45847</v>
      </c>
      <c r="D30">
        <f t="shared" ref="D30" si="57">_varYear</f>
        <v>2025</v>
      </c>
      <c r="E30">
        <f t="shared" ref="E30" si="58">_varMonth</f>
        <v>7</v>
      </c>
      <c r="F30" s="9" t="s">
        <v>60</v>
      </c>
      <c r="G30" s="9" t="s">
        <v>9</v>
      </c>
    </row>
    <row r="31" spans="1:7" x14ac:dyDescent="0.25">
      <c r="A31" t="s">
        <v>61</v>
      </c>
      <c r="B31" s="14" cm="1">
        <f t="array" ref="B31">_xll.GetPrice(F31,,G31,C31)</f>
        <v>1350</v>
      </c>
      <c r="C31" s="1">
        <f t="shared" si="4"/>
        <v>45847</v>
      </c>
      <c r="D31">
        <f t="shared" ref="D31" si="59">_varYear</f>
        <v>2025</v>
      </c>
      <c r="E31">
        <f t="shared" ref="E31" si="60">_varMonth</f>
        <v>7</v>
      </c>
      <c r="F31" s="9" t="s">
        <v>62</v>
      </c>
      <c r="G31" s="9" t="s">
        <v>9</v>
      </c>
    </row>
    <row r="32" spans="1:7" x14ac:dyDescent="0.25">
      <c r="A32" t="s">
        <v>63</v>
      </c>
      <c r="B32" s="14" cm="1">
        <f t="array" ref="B32">_xll.GetPrice(F32,,G32,C32)</f>
        <v>1175</v>
      </c>
      <c r="C32" s="1">
        <f t="shared" si="4"/>
        <v>45847</v>
      </c>
      <c r="D32">
        <f t="shared" ref="D32" si="61">_varYear</f>
        <v>2025</v>
      </c>
      <c r="E32">
        <f t="shared" ref="E32" si="62">_varMonth</f>
        <v>7</v>
      </c>
      <c r="F32" s="9" t="s">
        <v>54</v>
      </c>
      <c r="G32" s="9" t="s">
        <v>13</v>
      </c>
    </row>
    <row r="33" spans="1:7" x14ac:dyDescent="0.25">
      <c r="A33" t="s">
        <v>64</v>
      </c>
      <c r="B33" s="14" cm="1">
        <f t="array" ref="B33">_xll.GetPrice(F33,,G33,C33)</f>
        <v>1085</v>
      </c>
      <c r="C33" s="1">
        <f t="shared" si="4"/>
        <v>45847</v>
      </c>
      <c r="D33">
        <f t="shared" ref="D33" si="63">_varYear</f>
        <v>2025</v>
      </c>
      <c r="E33">
        <f t="shared" ref="E33" si="64">_varMonth</f>
        <v>7</v>
      </c>
      <c r="F33" s="9" t="s">
        <v>56</v>
      </c>
      <c r="G33" s="9" t="s">
        <v>13</v>
      </c>
    </row>
    <row r="34" spans="1:7" x14ac:dyDescent="0.25">
      <c r="A34" t="s">
        <v>65</v>
      </c>
      <c r="B34" s="14" cm="1">
        <f t="array" ref="B34">_xll.GetPrice(F34,,G34,C34)</f>
        <v>1145</v>
      </c>
      <c r="C34" s="1">
        <f t="shared" si="4"/>
        <v>45847</v>
      </c>
      <c r="D34">
        <f t="shared" ref="D34" si="65">_varYear</f>
        <v>2025</v>
      </c>
      <c r="E34">
        <f t="shared" ref="E34" si="66">_varMonth</f>
        <v>7</v>
      </c>
      <c r="F34" s="9" t="s">
        <v>58</v>
      </c>
      <c r="G34" s="9" t="s">
        <v>13</v>
      </c>
    </row>
    <row r="35" spans="1:7" x14ac:dyDescent="0.25">
      <c r="A35" t="s">
        <v>66</v>
      </c>
      <c r="B35" s="14" cm="1">
        <f t="array" ref="B35">_xll.GetPrice(F35,,G35,C35)</f>
        <v>1250</v>
      </c>
      <c r="C35" s="1">
        <f t="shared" si="4"/>
        <v>45847</v>
      </c>
      <c r="D35">
        <f t="shared" ref="D35" si="67">_varYear</f>
        <v>2025</v>
      </c>
      <c r="E35">
        <f t="shared" ref="E35" si="68">_varMonth</f>
        <v>7</v>
      </c>
      <c r="F35" s="9" t="s">
        <v>60</v>
      </c>
      <c r="G35" s="9" t="s">
        <v>13</v>
      </c>
    </row>
    <row r="36" spans="1:7" x14ac:dyDescent="0.25">
      <c r="A36" t="s">
        <v>67</v>
      </c>
      <c r="B36" s="14" cm="1">
        <f t="array" ref="B36">_xll.GetPrice(F36,,G36,C36)</f>
        <v>1425</v>
      </c>
      <c r="C36" s="1">
        <f t="shared" si="4"/>
        <v>45847</v>
      </c>
      <c r="D36">
        <f t="shared" ref="D36" si="69">_varYear</f>
        <v>2025</v>
      </c>
      <c r="E36">
        <f t="shared" ref="E36" si="70">_varMonth</f>
        <v>7</v>
      </c>
      <c r="F36" s="9" t="s">
        <v>62</v>
      </c>
      <c r="G36" s="9" t="s">
        <v>13</v>
      </c>
    </row>
    <row r="37" spans="1:7" x14ac:dyDescent="0.25">
      <c r="A37" t="s">
        <v>68</v>
      </c>
      <c r="B37" s="14" cm="1">
        <f t="array" ref="B37">_xll.GetPrice(F37,,G37,C37)</f>
        <v>1175</v>
      </c>
      <c r="C37" s="1">
        <f t="shared" si="4"/>
        <v>45847</v>
      </c>
      <c r="D37">
        <f t="shared" ref="D37" si="71">_varYear</f>
        <v>2025</v>
      </c>
      <c r="E37">
        <f t="shared" ref="E37" si="72">_varMonth</f>
        <v>7</v>
      </c>
      <c r="F37" s="9" t="s">
        <v>69</v>
      </c>
      <c r="G37" s="9" t="s">
        <v>9</v>
      </c>
    </row>
    <row r="38" spans="1:7" x14ac:dyDescent="0.25">
      <c r="A38" t="s">
        <v>70</v>
      </c>
      <c r="B38" s="14" cm="1">
        <f t="array" ref="B38">_xll.GetPrice(F38,,G38,C38)</f>
        <v>1250</v>
      </c>
      <c r="C38" s="1">
        <f t="shared" si="4"/>
        <v>45847</v>
      </c>
      <c r="D38">
        <f t="shared" ref="D38" si="73">_varYear</f>
        <v>2025</v>
      </c>
      <c r="E38">
        <f t="shared" ref="E38" si="74">_varMonth</f>
        <v>7</v>
      </c>
      <c r="F38" s="9" t="s">
        <v>71</v>
      </c>
      <c r="G38" s="9" t="s">
        <v>9</v>
      </c>
    </row>
    <row r="39" spans="1:7" x14ac:dyDescent="0.25">
      <c r="A39" t="s">
        <v>72</v>
      </c>
      <c r="B39" s="14" cm="1">
        <f t="array" ref="B39">_xll.GetPrice(F39,,G39,C39)</f>
        <v>1350</v>
      </c>
      <c r="C39" s="1">
        <f t="shared" si="4"/>
        <v>45847</v>
      </c>
      <c r="D39">
        <f t="shared" ref="D39" si="75">_varYear</f>
        <v>2025</v>
      </c>
      <c r="E39">
        <f t="shared" ref="E39" si="76">_varMonth</f>
        <v>7</v>
      </c>
      <c r="F39" s="9" t="s">
        <v>73</v>
      </c>
      <c r="G39" s="9" t="s">
        <v>9</v>
      </c>
    </row>
    <row r="40" spans="1:7" x14ac:dyDescent="0.25">
      <c r="A40" t="s">
        <v>74</v>
      </c>
      <c r="B40" s="14" cm="1">
        <f t="array" ref="B40">_xll.GetPrice(F40,,G40,C40)</f>
        <v>1400</v>
      </c>
      <c r="C40" s="1">
        <f t="shared" si="4"/>
        <v>45847</v>
      </c>
      <c r="D40">
        <f t="shared" ref="D40" si="77">_varYear</f>
        <v>2025</v>
      </c>
      <c r="E40">
        <f t="shared" ref="E40" si="78">_varMonth</f>
        <v>7</v>
      </c>
      <c r="F40" s="9" t="s">
        <v>75</v>
      </c>
      <c r="G40" s="9" t="s">
        <v>9</v>
      </c>
    </row>
    <row r="41" spans="1:7" x14ac:dyDescent="0.25">
      <c r="A41" t="s">
        <v>76</v>
      </c>
      <c r="B41" s="14" cm="1">
        <f t="array" ref="B41">_xll.GetPrice(F41,,G41,C41)</f>
        <v>1400</v>
      </c>
      <c r="C41" s="1">
        <f t="shared" si="4"/>
        <v>45847</v>
      </c>
      <c r="D41">
        <f t="shared" ref="D41" si="79">_varYear</f>
        <v>2025</v>
      </c>
      <c r="E41">
        <f t="shared" ref="E41" si="80">_varMonth</f>
        <v>7</v>
      </c>
      <c r="F41" s="9" t="s">
        <v>69</v>
      </c>
      <c r="G41" s="9" t="s">
        <v>13</v>
      </c>
    </row>
    <row r="42" spans="1:7" x14ac:dyDescent="0.25">
      <c r="A42" t="s">
        <v>77</v>
      </c>
      <c r="B42" s="14" cm="1">
        <f t="array" ref="B42">_xll.GetPrice(F42,,G42,C42)</f>
        <v>1325</v>
      </c>
      <c r="C42" s="1">
        <f t="shared" si="4"/>
        <v>45847</v>
      </c>
      <c r="D42">
        <f t="shared" ref="D42" si="81">_varYear</f>
        <v>2025</v>
      </c>
      <c r="E42">
        <f t="shared" ref="E42" si="82">_varMonth</f>
        <v>7</v>
      </c>
      <c r="F42" s="9" t="s">
        <v>71</v>
      </c>
      <c r="G42" s="9" t="s">
        <v>13</v>
      </c>
    </row>
    <row r="43" spans="1:7" x14ac:dyDescent="0.25">
      <c r="A43" t="s">
        <v>78</v>
      </c>
      <c r="B43" s="14" cm="1">
        <f t="array" ref="B43">_xll.GetPrice(F43,,G43,C43)</f>
        <v>1425</v>
      </c>
      <c r="C43" s="1">
        <f t="shared" si="4"/>
        <v>45847</v>
      </c>
      <c r="D43">
        <f t="shared" ref="D43" si="83">_varYear</f>
        <v>2025</v>
      </c>
      <c r="E43">
        <f t="shared" ref="E43" si="84">_varMonth</f>
        <v>7</v>
      </c>
      <c r="F43" s="9" t="s">
        <v>73</v>
      </c>
      <c r="G43" s="9" t="s">
        <v>13</v>
      </c>
    </row>
    <row r="44" spans="1:7" x14ac:dyDescent="0.25">
      <c r="A44" t="s">
        <v>79</v>
      </c>
      <c r="B44" s="14" cm="1">
        <f t="array" ref="B44">_xll.GetPrice(F44,,G44,C44)</f>
        <v>1475</v>
      </c>
      <c r="C44" s="1">
        <f t="shared" si="4"/>
        <v>45847</v>
      </c>
      <c r="D44">
        <f t="shared" ref="D44" si="85">_varYear</f>
        <v>2025</v>
      </c>
      <c r="E44">
        <f t="shared" ref="E44" si="86">_varMonth</f>
        <v>7</v>
      </c>
      <c r="F44" s="9" t="s">
        <v>75</v>
      </c>
      <c r="G44" s="9" t="s">
        <v>13</v>
      </c>
    </row>
    <row r="45" spans="1:7" x14ac:dyDescent="0.25">
      <c r="A45" t="s">
        <v>80</v>
      </c>
      <c r="B45" s="14" cm="1">
        <f t="array" ref="B45">_xll.GetPrice(F45,,G45,C45)</f>
        <v>1225</v>
      </c>
      <c r="C45" s="1">
        <f t="shared" si="4"/>
        <v>45847</v>
      </c>
      <c r="D45">
        <f t="shared" ref="D45" si="87">_varYear</f>
        <v>2025</v>
      </c>
      <c r="E45">
        <f t="shared" ref="E45" si="88">_varMonth</f>
        <v>7</v>
      </c>
      <c r="F45" s="9" t="s">
        <v>81</v>
      </c>
      <c r="G45" s="9" t="s">
        <v>9</v>
      </c>
    </row>
    <row r="46" spans="1:7" x14ac:dyDescent="0.25">
      <c r="A46" t="s">
        <v>82</v>
      </c>
      <c r="B46" s="14" cm="1">
        <f t="array" ref="B46">_xll.GetPrice(F46,,G46,C46)</f>
        <v>1225</v>
      </c>
      <c r="C46" s="1">
        <f t="shared" si="4"/>
        <v>45847</v>
      </c>
      <c r="D46">
        <f t="shared" ref="D46" si="89">_varYear</f>
        <v>2025</v>
      </c>
      <c r="E46">
        <f t="shared" ref="E46" si="90">_varMonth</f>
        <v>7</v>
      </c>
      <c r="F46" s="9" t="s">
        <v>83</v>
      </c>
      <c r="G46" s="9" t="s">
        <v>9</v>
      </c>
    </row>
    <row r="47" spans="1:7" x14ac:dyDescent="0.25">
      <c r="A47" t="s">
        <v>84</v>
      </c>
      <c r="B47" s="14" cm="1">
        <f t="array" ref="B47">_xll.GetPrice(F47,,G47,C47)</f>
        <v>1230</v>
      </c>
      <c r="C47" s="1">
        <f t="shared" si="4"/>
        <v>45847</v>
      </c>
      <c r="D47">
        <f t="shared" ref="D47" si="91">_varYear</f>
        <v>2025</v>
      </c>
      <c r="E47">
        <f t="shared" ref="E47" si="92">_varMonth</f>
        <v>7</v>
      </c>
      <c r="F47" s="9" t="s">
        <v>85</v>
      </c>
      <c r="G47" s="9" t="s">
        <v>9</v>
      </c>
    </row>
    <row r="48" spans="1:7" x14ac:dyDescent="0.25">
      <c r="A48" t="s">
        <v>86</v>
      </c>
      <c r="B48" s="14" cm="1">
        <f t="array" ref="B48">_xll.GetPrice(F48,,G48,C48)</f>
        <v>1230</v>
      </c>
      <c r="C48" s="1">
        <f t="shared" si="4"/>
        <v>45847</v>
      </c>
      <c r="D48">
        <f t="shared" ref="D48" si="93">_varYear</f>
        <v>2025</v>
      </c>
      <c r="E48">
        <f t="shared" ref="E48" si="94">_varMonth</f>
        <v>7</v>
      </c>
      <c r="F48" s="9" t="s">
        <v>87</v>
      </c>
      <c r="G48" s="9" t="s">
        <v>9</v>
      </c>
    </row>
    <row r="49" spans="1:7" x14ac:dyDescent="0.25">
      <c r="A49" t="s">
        <v>88</v>
      </c>
      <c r="B49" s="14" cm="1">
        <f t="array" ref="B49">_xll.GetPrice(F49,,G49,C49)</f>
        <v>1275</v>
      </c>
      <c r="C49" s="1">
        <f t="shared" si="4"/>
        <v>45847</v>
      </c>
      <c r="D49">
        <f t="shared" ref="D49" si="95">_varYear</f>
        <v>2025</v>
      </c>
      <c r="E49">
        <f t="shared" ref="E49" si="96">_varMonth</f>
        <v>7</v>
      </c>
      <c r="F49" s="9" t="s">
        <v>81</v>
      </c>
      <c r="G49" s="9" t="s">
        <v>13</v>
      </c>
    </row>
    <row r="50" spans="1:7" x14ac:dyDescent="0.25">
      <c r="A50" t="s">
        <v>89</v>
      </c>
      <c r="B50" s="14" cm="1">
        <f t="array" ref="B50">_xll.GetPrice(F50,,G50,C50)</f>
        <v>1275</v>
      </c>
      <c r="C50" s="1">
        <f t="shared" si="4"/>
        <v>45847</v>
      </c>
      <c r="D50">
        <f t="shared" ref="D50" si="97">_varYear</f>
        <v>2025</v>
      </c>
      <c r="E50">
        <f t="shared" ref="E50" si="98">_varMonth</f>
        <v>7</v>
      </c>
      <c r="F50" s="9" t="s">
        <v>83</v>
      </c>
      <c r="G50" s="9" t="s">
        <v>13</v>
      </c>
    </row>
    <row r="51" spans="1:7" x14ac:dyDescent="0.25">
      <c r="A51" t="s">
        <v>90</v>
      </c>
      <c r="B51" s="14" cm="1">
        <f t="array" ref="B51">_xll.GetPrice(F51,,G51,C51)</f>
        <v>1300</v>
      </c>
      <c r="C51" s="1">
        <f t="shared" si="4"/>
        <v>45847</v>
      </c>
      <c r="D51">
        <f t="shared" ref="D51" si="99">_varYear</f>
        <v>2025</v>
      </c>
      <c r="E51">
        <f t="shared" ref="E51" si="100">_varMonth</f>
        <v>7</v>
      </c>
      <c r="F51" s="9" t="s">
        <v>85</v>
      </c>
      <c r="G51" s="9" t="s">
        <v>13</v>
      </c>
    </row>
    <row r="52" spans="1:7" x14ac:dyDescent="0.25">
      <c r="A52" t="s">
        <v>91</v>
      </c>
      <c r="B52" s="14" cm="1">
        <f t="array" ref="B52">_xll.GetPrice(F52,,G52,C52)</f>
        <v>1300</v>
      </c>
      <c r="C52" s="1">
        <f t="shared" si="4"/>
        <v>45847</v>
      </c>
      <c r="D52">
        <f t="shared" ref="D52" si="101">_varYear</f>
        <v>2025</v>
      </c>
      <c r="E52">
        <f t="shared" ref="E52" si="102">_varMonth</f>
        <v>7</v>
      </c>
      <c r="F52" s="9" t="s">
        <v>87</v>
      </c>
      <c r="G52" s="9" t="s">
        <v>13</v>
      </c>
    </row>
    <row r="53" spans="1:7" x14ac:dyDescent="0.25">
      <c r="A53" t="s">
        <v>92</v>
      </c>
      <c r="B53" s="14" cm="1">
        <f t="array" ref="B53">_xll.GetPrice(F53,,G53,C53)</f>
        <v>1150</v>
      </c>
      <c r="C53" s="1">
        <f t="shared" si="4"/>
        <v>45847</v>
      </c>
      <c r="D53">
        <f t="shared" ref="D53" si="103">_varYear</f>
        <v>2025</v>
      </c>
      <c r="E53">
        <f t="shared" ref="E53" si="104">_varMonth</f>
        <v>7</v>
      </c>
      <c r="F53" s="9" t="s">
        <v>93</v>
      </c>
      <c r="G53" s="9" t="s">
        <v>9</v>
      </c>
    </row>
    <row r="54" spans="1:7" x14ac:dyDescent="0.25">
      <c r="A54" t="s">
        <v>96</v>
      </c>
      <c r="B54" s="14" cm="1">
        <f t="array" ref="B54">_xll.GetPrice(F54,,G54,C54)</f>
        <v>1325</v>
      </c>
      <c r="C54" s="1">
        <f t="shared" si="4"/>
        <v>45847</v>
      </c>
      <c r="D54">
        <f t="shared" ref="D54" si="105">_varYear</f>
        <v>2025</v>
      </c>
      <c r="E54">
        <f t="shared" ref="E54" si="106">_varMonth</f>
        <v>7</v>
      </c>
      <c r="F54" s="9" t="s">
        <v>93</v>
      </c>
      <c r="G54" s="9" t="s">
        <v>13</v>
      </c>
    </row>
    <row r="55" spans="1:7" x14ac:dyDescent="0.25">
      <c r="A55" t="s">
        <v>97</v>
      </c>
      <c r="B55" s="14" cm="1">
        <f t="array" ref="B55">_xll.GetPrice(F55,,G55,C55)</f>
        <v>645</v>
      </c>
      <c r="C55" s="1">
        <f t="shared" si="4"/>
        <v>45847</v>
      </c>
      <c r="D55">
        <f t="shared" ref="D55" si="107">_varYear</f>
        <v>2025</v>
      </c>
      <c r="E55">
        <f t="shared" ref="E55" si="108">_varMonth</f>
        <v>7</v>
      </c>
      <c r="F55" s="9" t="s">
        <v>98</v>
      </c>
      <c r="G55" s="9" t="s">
        <v>9</v>
      </c>
    </row>
    <row r="56" spans="1:7" x14ac:dyDescent="0.25">
      <c r="A56" t="s">
        <v>99</v>
      </c>
      <c r="B56" s="14" cm="1">
        <f t="array" ref="B56">_xll.GetPrice(F56,,G56,C56)</f>
        <v>740</v>
      </c>
      <c r="C56" s="1">
        <f t="shared" si="4"/>
        <v>45847</v>
      </c>
      <c r="D56">
        <f t="shared" ref="D56" si="109">_varYear</f>
        <v>2025</v>
      </c>
      <c r="E56">
        <f t="shared" ref="E56" si="110">_varMonth</f>
        <v>7</v>
      </c>
      <c r="F56" s="9" t="s">
        <v>100</v>
      </c>
      <c r="G56" s="9" t="s">
        <v>9</v>
      </c>
    </row>
    <row r="57" spans="1:7" x14ac:dyDescent="0.25">
      <c r="A57" t="s">
        <v>101</v>
      </c>
      <c r="B57" s="14" cm="1">
        <f t="array" ref="B57">_xll.GetPrice(F57,,G57,C57)</f>
        <v>665</v>
      </c>
      <c r="C57" s="1">
        <f t="shared" si="4"/>
        <v>45847</v>
      </c>
      <c r="D57">
        <f t="shared" ref="D57" si="111">_varYear</f>
        <v>2025</v>
      </c>
      <c r="E57">
        <f t="shared" ref="E57" si="112">_varMonth</f>
        <v>7</v>
      </c>
      <c r="F57" s="9" t="s">
        <v>102</v>
      </c>
      <c r="G57" s="9" t="s">
        <v>9</v>
      </c>
    </row>
    <row r="58" spans="1:7" x14ac:dyDescent="0.25">
      <c r="A58" t="s">
        <v>103</v>
      </c>
      <c r="B58" s="14" cm="1">
        <f t="array" ref="B58">_xll.GetPrice(F58,,G58,C58)</f>
        <v>660</v>
      </c>
      <c r="C58" s="1">
        <f t="shared" si="4"/>
        <v>45847</v>
      </c>
      <c r="D58">
        <f t="shared" ref="D58" si="113">_varYear</f>
        <v>2025</v>
      </c>
      <c r="E58">
        <f t="shared" ref="E58" si="114">_varMonth</f>
        <v>7</v>
      </c>
      <c r="F58" s="9" t="s">
        <v>98</v>
      </c>
      <c r="G58" s="9" t="s">
        <v>13</v>
      </c>
    </row>
    <row r="59" spans="1:7" x14ac:dyDescent="0.25">
      <c r="A59" t="s">
        <v>104</v>
      </c>
      <c r="B59" s="14" cm="1">
        <f t="array" ref="B59">_xll.GetPrice(F59,,G59,C59)</f>
        <v>755</v>
      </c>
      <c r="C59" s="1">
        <f t="shared" si="4"/>
        <v>45847</v>
      </c>
      <c r="D59">
        <f t="shared" ref="D59" si="115">_varYear</f>
        <v>2025</v>
      </c>
      <c r="E59">
        <f t="shared" ref="E59" si="116">_varMonth</f>
        <v>7</v>
      </c>
      <c r="F59" s="9" t="s">
        <v>100</v>
      </c>
      <c r="G59" s="9" t="s">
        <v>13</v>
      </c>
    </row>
    <row r="60" spans="1:7" x14ac:dyDescent="0.25">
      <c r="A60" t="s">
        <v>105</v>
      </c>
      <c r="B60" s="14" cm="1">
        <f t="array" ref="B60">_xll.GetPrice(F60,,G60,C60)</f>
        <v>735</v>
      </c>
      <c r="C60" s="1">
        <f t="shared" si="4"/>
        <v>45847</v>
      </c>
      <c r="D60">
        <f t="shared" ref="D60" si="117">_varYear</f>
        <v>2025</v>
      </c>
      <c r="E60">
        <f t="shared" ref="E60" si="118">_varMonth</f>
        <v>7</v>
      </c>
      <c r="F60" s="9" t="s">
        <v>102</v>
      </c>
      <c r="G60" s="9" t="s">
        <v>13</v>
      </c>
    </row>
    <row r="61" spans="1:7" x14ac:dyDescent="0.25">
      <c r="A61" t="s">
        <v>106</v>
      </c>
      <c r="B61" s="14" cm="1">
        <f t="array" ref="B61">_xll.GetPrice(F61,,G61,C61)</f>
        <v>3150</v>
      </c>
      <c r="C61" s="1">
        <f t="shared" si="4"/>
        <v>45847</v>
      </c>
      <c r="D61">
        <f t="shared" ref="D61" si="119">_varYear</f>
        <v>2025</v>
      </c>
      <c r="E61">
        <f t="shared" ref="E61" si="120">_varMonth</f>
        <v>7</v>
      </c>
      <c r="F61" s="9" t="s">
        <v>107</v>
      </c>
      <c r="G61" s="9" t="s">
        <v>9</v>
      </c>
    </row>
    <row r="62" spans="1:7" x14ac:dyDescent="0.25">
      <c r="A62" t="s">
        <v>108</v>
      </c>
      <c r="B62" s="14" cm="1">
        <f t="array" ref="B62">_xll.GetPrice(F62,,G62,C62)</f>
        <v>3675</v>
      </c>
      <c r="C62" s="1">
        <f t="shared" si="4"/>
        <v>45847</v>
      </c>
      <c r="D62">
        <f t="shared" ref="D62" si="121">_varYear</f>
        <v>2025</v>
      </c>
      <c r="E62">
        <f t="shared" ref="E62" si="122">_varMonth</f>
        <v>7</v>
      </c>
      <c r="F62" s="9" t="s">
        <v>109</v>
      </c>
      <c r="G62" s="9" t="s">
        <v>9</v>
      </c>
    </row>
    <row r="63" spans="1:7" x14ac:dyDescent="0.25">
      <c r="A63" t="s">
        <v>110</v>
      </c>
      <c r="B63" s="14" cm="1">
        <f t="array" ref="B63">_xll.GetPrice(F63,,G63,C63)</f>
        <v>3350</v>
      </c>
      <c r="C63" s="1">
        <f t="shared" si="4"/>
        <v>45847</v>
      </c>
      <c r="D63">
        <f t="shared" ref="D63" si="123">_varYear</f>
        <v>2025</v>
      </c>
      <c r="E63">
        <f t="shared" ref="E63" si="124">_varMonth</f>
        <v>7</v>
      </c>
      <c r="F63" s="9" t="s">
        <v>111</v>
      </c>
      <c r="G63" s="9" t="s">
        <v>9</v>
      </c>
    </row>
    <row r="64" spans="1:7" x14ac:dyDescent="0.25">
      <c r="A64" t="s">
        <v>112</v>
      </c>
      <c r="B64" s="14" cm="1">
        <f t="array" ref="B64">_xll.GetPrice(F64,,G64,C64)</f>
        <v>3300</v>
      </c>
      <c r="C64" s="1">
        <f t="shared" ref="C64:C113" si="125">C$2</f>
        <v>45847</v>
      </c>
      <c r="D64">
        <f t="shared" ref="D64" si="126">_varYear</f>
        <v>2025</v>
      </c>
      <c r="E64">
        <f t="shared" ref="E64" si="127">_varMonth</f>
        <v>7</v>
      </c>
      <c r="F64" s="9" t="s">
        <v>107</v>
      </c>
      <c r="G64" s="9" t="s">
        <v>13</v>
      </c>
    </row>
    <row r="65" spans="1:7" x14ac:dyDescent="0.25">
      <c r="A65" t="s">
        <v>113</v>
      </c>
      <c r="B65" s="14" cm="1">
        <f t="array" ref="B65">_xll.GetPrice(F65,,G65,C65)</f>
        <v>3750</v>
      </c>
      <c r="C65" s="1">
        <f t="shared" si="125"/>
        <v>45847</v>
      </c>
      <c r="D65">
        <f t="shared" ref="D65" si="128">_varYear</f>
        <v>2025</v>
      </c>
      <c r="E65">
        <f t="shared" ref="E65" si="129">_varMonth</f>
        <v>7</v>
      </c>
      <c r="F65" s="9" t="s">
        <v>109</v>
      </c>
      <c r="G65" s="9" t="s">
        <v>13</v>
      </c>
    </row>
    <row r="66" spans="1:7" x14ac:dyDescent="0.25">
      <c r="A66" t="s">
        <v>114</v>
      </c>
      <c r="B66" s="14" cm="1">
        <f t="array" ref="B66">_xll.GetPrice(F66,,G66,C66)</f>
        <v>3550</v>
      </c>
      <c r="C66" s="1">
        <f t="shared" si="125"/>
        <v>45847</v>
      </c>
      <c r="D66">
        <f t="shared" ref="D66" si="130">_varYear</f>
        <v>2025</v>
      </c>
      <c r="E66">
        <f t="shared" ref="E66" si="131">_varMonth</f>
        <v>7</v>
      </c>
      <c r="F66" s="9" t="s">
        <v>111</v>
      </c>
      <c r="G66" s="9" t="s">
        <v>13</v>
      </c>
    </row>
    <row r="67" spans="1:7" x14ac:dyDescent="0.25">
      <c r="A67" t="s">
        <v>115</v>
      </c>
      <c r="B67" s="14" cm="1">
        <f t="array" ref="B67">_xll.GetPrice(F67,,G67,C67)</f>
        <v>5525</v>
      </c>
      <c r="C67" s="1">
        <f t="shared" si="125"/>
        <v>45847</v>
      </c>
      <c r="D67">
        <f t="shared" ref="D67" si="132">_varYear</f>
        <v>2025</v>
      </c>
      <c r="E67">
        <f t="shared" ref="E67" si="133">_varMonth</f>
        <v>7</v>
      </c>
      <c r="F67" s="9" t="s">
        <v>116</v>
      </c>
      <c r="G67" s="9" t="s">
        <v>9</v>
      </c>
    </row>
    <row r="68" spans="1:7" x14ac:dyDescent="0.25">
      <c r="A68" t="s">
        <v>117</v>
      </c>
      <c r="B68" s="14" cm="1">
        <f t="array" ref="B68">_xll.GetPrice(F68,,G68,C68)</f>
        <v>8750</v>
      </c>
      <c r="C68" s="1">
        <f t="shared" si="125"/>
        <v>45847</v>
      </c>
      <c r="D68">
        <f t="shared" ref="D68" si="134">_varYear</f>
        <v>2025</v>
      </c>
      <c r="E68">
        <f t="shared" ref="E68" si="135">_varMonth</f>
        <v>7</v>
      </c>
      <c r="F68" s="9" t="s">
        <v>118</v>
      </c>
      <c r="G68" s="9" t="s">
        <v>9</v>
      </c>
    </row>
    <row r="69" spans="1:7" x14ac:dyDescent="0.25">
      <c r="A69" t="s">
        <v>119</v>
      </c>
      <c r="B69" s="14" cm="1">
        <f t="array" ref="B69">_xll.GetPrice(F69,,G69,C69)</f>
        <v>8300</v>
      </c>
      <c r="C69" s="1">
        <f t="shared" si="125"/>
        <v>45847</v>
      </c>
      <c r="D69">
        <f t="shared" ref="D69" si="136">_varYear</f>
        <v>2025</v>
      </c>
      <c r="E69">
        <f t="shared" ref="E69" si="137">_varMonth</f>
        <v>7</v>
      </c>
      <c r="F69" s="9" t="s">
        <v>120</v>
      </c>
      <c r="G69" s="9" t="s">
        <v>9</v>
      </c>
    </row>
    <row r="70" spans="1:7" x14ac:dyDescent="0.25">
      <c r="A70" t="s">
        <v>121</v>
      </c>
      <c r="B70" s="14" cm="1">
        <f t="array" ref="B70">_xll.GetPrice(F70,,G70,C70)</f>
        <v>5600</v>
      </c>
      <c r="C70" s="1">
        <f t="shared" si="125"/>
        <v>45847</v>
      </c>
      <c r="D70">
        <f t="shared" ref="D70" si="138">_varYear</f>
        <v>2025</v>
      </c>
      <c r="E70">
        <f t="shared" ref="E70" si="139">_varMonth</f>
        <v>7</v>
      </c>
      <c r="F70" s="9" t="s">
        <v>116</v>
      </c>
      <c r="G70" s="9" t="s">
        <v>13</v>
      </c>
    </row>
    <row r="71" spans="1:7" x14ac:dyDescent="0.25">
      <c r="A71" t="s">
        <v>122</v>
      </c>
      <c r="B71" s="14" cm="1">
        <f t="array" ref="B71">_xll.GetPrice(F71,,G71,C71)</f>
        <v>8850</v>
      </c>
      <c r="C71" s="1">
        <f t="shared" si="125"/>
        <v>45847</v>
      </c>
      <c r="D71">
        <f t="shared" ref="D71" si="140">_varYear</f>
        <v>2025</v>
      </c>
      <c r="E71">
        <f t="shared" ref="E71" si="141">_varMonth</f>
        <v>7</v>
      </c>
      <c r="F71" s="9" t="s">
        <v>118</v>
      </c>
      <c r="G71" s="9" t="s">
        <v>13</v>
      </c>
    </row>
    <row r="72" spans="1:7" x14ac:dyDescent="0.25">
      <c r="A72" t="s">
        <v>123</v>
      </c>
      <c r="B72" s="14" cm="1">
        <f t="array" ref="B72">_xll.GetPrice(F72,,G72,C72)</f>
        <v>8850</v>
      </c>
      <c r="C72" s="1">
        <f t="shared" si="125"/>
        <v>45847</v>
      </c>
      <c r="D72">
        <f t="shared" ref="D72" si="142">_varYear</f>
        <v>2025</v>
      </c>
      <c r="E72">
        <f t="shared" ref="E72" si="143">_varMonth</f>
        <v>7</v>
      </c>
      <c r="F72" s="9" t="s">
        <v>120</v>
      </c>
      <c r="G72" s="9" t="s">
        <v>13</v>
      </c>
    </row>
    <row r="73" spans="1:7" x14ac:dyDescent="0.25">
      <c r="A73" t="s">
        <v>124</v>
      </c>
      <c r="B73" s="14" cm="1">
        <f t="array" ref="B73">_xll.GetPrice(F73,,G73,C73)</f>
        <v>980</v>
      </c>
      <c r="C73" s="1">
        <f t="shared" si="125"/>
        <v>45847</v>
      </c>
      <c r="D73">
        <f t="shared" ref="D73" si="144">_varYear</f>
        <v>2025</v>
      </c>
      <c r="E73">
        <f t="shared" ref="E73" si="145">_varMonth</f>
        <v>7</v>
      </c>
      <c r="F73" s="9" t="s">
        <v>125</v>
      </c>
      <c r="G73" s="9" t="s">
        <v>9</v>
      </c>
    </row>
    <row r="74" spans="1:7" x14ac:dyDescent="0.25">
      <c r="A74" t="s">
        <v>126</v>
      </c>
      <c r="B74" s="14" cm="1">
        <f t="array" ref="B74">_xll.GetPrice(F74,,G74,C74)</f>
        <v>980</v>
      </c>
      <c r="C74" s="1">
        <f t="shared" si="125"/>
        <v>45847</v>
      </c>
      <c r="D74">
        <f t="shared" ref="D74" si="146">_varYear</f>
        <v>2025</v>
      </c>
      <c r="E74">
        <f t="shared" ref="E74" si="147">_varMonth</f>
        <v>7</v>
      </c>
      <c r="F74" s="9" t="s">
        <v>127</v>
      </c>
      <c r="G74" s="9" t="s">
        <v>9</v>
      </c>
    </row>
    <row r="75" spans="1:7" x14ac:dyDescent="0.25">
      <c r="A75" t="s">
        <v>128</v>
      </c>
      <c r="B75" s="14" cm="1">
        <f t="array" ref="B75">_xll.GetPrice(F75,,G75,C75)</f>
        <v>1225</v>
      </c>
      <c r="C75" s="1">
        <f t="shared" si="125"/>
        <v>45847</v>
      </c>
      <c r="D75">
        <f t="shared" ref="D75" si="148">_varYear</f>
        <v>2025</v>
      </c>
      <c r="E75">
        <f t="shared" ref="E75" si="149">_varMonth</f>
        <v>7</v>
      </c>
      <c r="F75" s="9" t="s">
        <v>129</v>
      </c>
      <c r="G75" s="9" t="s">
        <v>9</v>
      </c>
    </row>
    <row r="76" spans="1:7" x14ac:dyDescent="0.25">
      <c r="A76" t="s">
        <v>130</v>
      </c>
      <c r="B76" s="14" cm="1">
        <f t="array" ref="B76">_xll.GetPrice(F76,,G76,C76)</f>
        <v>1000</v>
      </c>
      <c r="C76" s="1">
        <f t="shared" si="125"/>
        <v>45847</v>
      </c>
      <c r="D76">
        <f t="shared" ref="D76" si="150">_varYear</f>
        <v>2025</v>
      </c>
      <c r="E76">
        <f t="shared" ref="E76" si="151">_varMonth</f>
        <v>7</v>
      </c>
      <c r="F76" s="9" t="s">
        <v>125</v>
      </c>
      <c r="G76" s="9" t="s">
        <v>13</v>
      </c>
    </row>
    <row r="77" spans="1:7" x14ac:dyDescent="0.25">
      <c r="A77" t="s">
        <v>131</v>
      </c>
      <c r="B77" s="14" cm="1">
        <f t="array" ref="B77">_xll.GetPrice(F77,,G77,C77)</f>
        <v>1000</v>
      </c>
      <c r="C77" s="1">
        <f t="shared" si="125"/>
        <v>45847</v>
      </c>
      <c r="D77">
        <f t="shared" ref="D77" si="152">_varYear</f>
        <v>2025</v>
      </c>
      <c r="E77">
        <f t="shared" ref="E77" si="153">_varMonth</f>
        <v>7</v>
      </c>
      <c r="F77" s="9" t="s">
        <v>127</v>
      </c>
      <c r="G77" s="9" t="s">
        <v>13</v>
      </c>
    </row>
    <row r="78" spans="1:7" x14ac:dyDescent="0.25">
      <c r="A78" t="s">
        <v>132</v>
      </c>
      <c r="B78" s="14" cm="1">
        <f t="array" ref="B78">_xll.GetPrice(F78,,G78,C78)</f>
        <v>1250</v>
      </c>
      <c r="C78" s="1">
        <f t="shared" si="125"/>
        <v>45847</v>
      </c>
      <c r="D78">
        <f t="shared" ref="D78" si="154">_varYear</f>
        <v>2025</v>
      </c>
      <c r="E78">
        <f t="shared" ref="E78" si="155">_varMonth</f>
        <v>7</v>
      </c>
      <c r="F78" s="9" t="s">
        <v>129</v>
      </c>
      <c r="G78" s="9" t="s">
        <v>13</v>
      </c>
    </row>
    <row r="79" spans="1:7" x14ac:dyDescent="0.25">
      <c r="A79" t="s">
        <v>138</v>
      </c>
      <c r="B79" s="14" cm="1">
        <f t="array" ref="B79">_xll.GetPrice(F79,,G79,C79)</f>
        <v>3000</v>
      </c>
      <c r="C79" s="1">
        <f t="shared" si="125"/>
        <v>45847</v>
      </c>
      <c r="D79">
        <f t="shared" ref="D79" si="156">_varYear</f>
        <v>2025</v>
      </c>
      <c r="E79">
        <f t="shared" ref="E79" si="157">_varMonth</f>
        <v>7</v>
      </c>
      <c r="F79" s="9" t="s">
        <v>139</v>
      </c>
      <c r="G79" s="9" t="s">
        <v>9</v>
      </c>
    </row>
    <row r="80" spans="1:7" x14ac:dyDescent="0.25">
      <c r="A80" t="s">
        <v>140</v>
      </c>
      <c r="B80" s="14" cm="1">
        <f t="array" ref="B80">_xll.GetPrice(F80,,G80,C80)</f>
        <v>3125</v>
      </c>
      <c r="C80" s="1">
        <f t="shared" si="125"/>
        <v>45847</v>
      </c>
      <c r="D80">
        <f t="shared" ref="D80" si="158">_varYear</f>
        <v>2025</v>
      </c>
      <c r="E80">
        <f t="shared" ref="E80" si="159">_varMonth</f>
        <v>7</v>
      </c>
      <c r="F80" s="9" t="s">
        <v>139</v>
      </c>
      <c r="G80" s="9" t="s">
        <v>13</v>
      </c>
    </row>
    <row r="81" spans="1:7" x14ac:dyDescent="0.25">
      <c r="A81" t="s">
        <v>141</v>
      </c>
      <c r="B81" s="14" cm="1">
        <f t="array" ref="B81">_xll.GetPrice(F81,,G81,C81)</f>
        <v>3250</v>
      </c>
      <c r="C81" s="1">
        <f t="shared" si="125"/>
        <v>45847</v>
      </c>
      <c r="D81">
        <f t="shared" ref="D81" si="160">_varYear</f>
        <v>2025</v>
      </c>
      <c r="E81">
        <f t="shared" ref="E81" si="161">_varMonth</f>
        <v>7</v>
      </c>
      <c r="F81" s="9" t="s">
        <v>142</v>
      </c>
      <c r="G81" s="9" t="s">
        <v>9</v>
      </c>
    </row>
    <row r="82" spans="1:7" x14ac:dyDescent="0.25">
      <c r="A82" t="s">
        <v>143</v>
      </c>
      <c r="B82" s="14" cm="1">
        <f t="array" ref="B82">_xll.GetPrice(F82,,G82,C82)</f>
        <v>3350</v>
      </c>
      <c r="C82" s="1">
        <f t="shared" si="125"/>
        <v>45847</v>
      </c>
      <c r="D82">
        <f t="shared" ref="D82" si="162">_varYear</f>
        <v>2025</v>
      </c>
      <c r="E82">
        <f t="shared" ref="E82" si="163">_varMonth</f>
        <v>7</v>
      </c>
      <c r="F82" s="9" t="s">
        <v>142</v>
      </c>
      <c r="G82" s="9" t="s">
        <v>13</v>
      </c>
    </row>
    <row r="83" spans="1:7" x14ac:dyDescent="0.25">
      <c r="A83" t="s">
        <v>144</v>
      </c>
      <c r="B83" s="14" cm="1">
        <f t="array" ref="B83">_xll.GetPrice(F83,,G83,C83)</f>
        <v>190</v>
      </c>
      <c r="C83" s="1">
        <f t="shared" si="125"/>
        <v>45847</v>
      </c>
      <c r="D83">
        <f t="shared" ref="D83" si="164">_varYear</f>
        <v>2025</v>
      </c>
      <c r="E83">
        <f t="shared" ref="E83" si="165">_varMonth</f>
        <v>7</v>
      </c>
      <c r="F83" s="9" t="s">
        <v>145</v>
      </c>
      <c r="G83" s="9" t="s">
        <v>9</v>
      </c>
    </row>
    <row r="84" spans="1:7" x14ac:dyDescent="0.25">
      <c r="A84" t="s">
        <v>148</v>
      </c>
      <c r="B84" s="14" cm="1">
        <f t="array" ref="B84">_xll.GetPrice(F84,,G84,C84)</f>
        <v>1170</v>
      </c>
      <c r="C84" s="1">
        <f t="shared" si="125"/>
        <v>45847</v>
      </c>
      <c r="D84">
        <f t="shared" ref="D84" si="166">_varYear</f>
        <v>2025</v>
      </c>
      <c r="E84">
        <f t="shared" ref="E84" si="167">_varMonth</f>
        <v>7</v>
      </c>
      <c r="F84" s="9" t="s">
        <v>149</v>
      </c>
      <c r="G84" s="9" t="s">
        <v>9</v>
      </c>
    </row>
    <row r="85" spans="1:7" x14ac:dyDescent="0.25">
      <c r="A85" t="s">
        <v>150</v>
      </c>
      <c r="B85" s="14" cm="1">
        <f t="array" ref="B85">_xll.GetPrice(F85,,G85,C85)</f>
        <v>1225</v>
      </c>
      <c r="C85" s="1">
        <f t="shared" si="125"/>
        <v>45847</v>
      </c>
      <c r="D85">
        <f t="shared" ref="D85" si="168">_varYear</f>
        <v>2025</v>
      </c>
      <c r="E85">
        <f t="shared" ref="E85" si="169">_varMonth</f>
        <v>7</v>
      </c>
      <c r="F85" s="9" t="s">
        <v>149</v>
      </c>
      <c r="G85" s="9" t="s">
        <v>13</v>
      </c>
    </row>
    <row r="86" spans="1:7" x14ac:dyDescent="0.25">
      <c r="A86" t="s">
        <v>151</v>
      </c>
      <c r="B86" s="14" cm="1">
        <f t="array" ref="B86">_xll.GetPrice(F86,,G86,C86)</f>
        <v>880</v>
      </c>
      <c r="C86" s="1">
        <f t="shared" si="125"/>
        <v>45847</v>
      </c>
      <c r="D86">
        <f t="shared" ref="D86" si="170">_varYear</f>
        <v>2025</v>
      </c>
      <c r="E86">
        <f t="shared" ref="E86" si="171">_varMonth</f>
        <v>7</v>
      </c>
      <c r="F86" s="9" t="s">
        <v>152</v>
      </c>
      <c r="G86" s="9" t="s">
        <v>9</v>
      </c>
    </row>
    <row r="87" spans="1:7" x14ac:dyDescent="0.25">
      <c r="A87" t="s">
        <v>153</v>
      </c>
      <c r="B87" s="14" cm="1">
        <f t="array" ref="B87">_xll.GetPrice(F87,,G87,C87)</f>
        <v>985</v>
      </c>
      <c r="C87" s="1">
        <f t="shared" si="125"/>
        <v>45847</v>
      </c>
      <c r="D87">
        <f t="shared" ref="D87" si="172">_varYear</f>
        <v>2025</v>
      </c>
      <c r="E87">
        <f t="shared" ref="E87" si="173">_varMonth</f>
        <v>7</v>
      </c>
      <c r="F87" s="9" t="s">
        <v>154</v>
      </c>
      <c r="G87" s="9" t="s">
        <v>9</v>
      </c>
    </row>
    <row r="88" spans="1:7" x14ac:dyDescent="0.25">
      <c r="A88" t="s">
        <v>155</v>
      </c>
      <c r="B88" s="14" cm="1">
        <f t="array" ref="B88">_xll.GetPrice(F88,,G88,C88)</f>
        <v>1165</v>
      </c>
      <c r="C88" s="1">
        <f t="shared" si="125"/>
        <v>45847</v>
      </c>
      <c r="D88">
        <f t="shared" ref="D88" si="174">_varYear</f>
        <v>2025</v>
      </c>
      <c r="E88">
        <f t="shared" ref="E88" si="175">_varMonth</f>
        <v>7</v>
      </c>
      <c r="F88" s="9" t="s">
        <v>156</v>
      </c>
      <c r="G88" s="9" t="s">
        <v>9</v>
      </c>
    </row>
    <row r="89" spans="1:7" x14ac:dyDescent="0.25">
      <c r="A89" t="s">
        <v>157</v>
      </c>
      <c r="B89" s="14" cm="1">
        <f t="array" ref="B89">_xll.GetPrice(F89,,G89,C89)</f>
        <v>1315</v>
      </c>
      <c r="C89" s="1">
        <f t="shared" si="125"/>
        <v>45847</v>
      </c>
      <c r="D89">
        <f t="shared" ref="D89" si="176">_varYear</f>
        <v>2025</v>
      </c>
      <c r="E89">
        <f t="shared" ref="E89" si="177">_varMonth</f>
        <v>7</v>
      </c>
      <c r="F89" s="9" t="s">
        <v>158</v>
      </c>
      <c r="G89" s="9" t="s">
        <v>9</v>
      </c>
    </row>
    <row r="90" spans="1:7" x14ac:dyDescent="0.25">
      <c r="A90" t="s">
        <v>159</v>
      </c>
      <c r="B90" s="14" cm="1">
        <f t="array" ref="B90">_xll.GetPrice(F90,,G90,C90)</f>
        <v>1470</v>
      </c>
      <c r="C90" s="1">
        <f t="shared" si="125"/>
        <v>45847</v>
      </c>
      <c r="D90">
        <f t="shared" ref="D90" si="178">_varYear</f>
        <v>2025</v>
      </c>
      <c r="E90">
        <f t="shared" ref="E90" si="179">_varMonth</f>
        <v>7</v>
      </c>
      <c r="F90" s="9" t="s">
        <v>160</v>
      </c>
      <c r="G90" s="9" t="s">
        <v>9</v>
      </c>
    </row>
    <row r="91" spans="1:7" x14ac:dyDescent="0.25">
      <c r="A91" t="s">
        <v>161</v>
      </c>
      <c r="B91" s="14" cm="1">
        <f t="array" ref="B91">_xll.GetPrice(F91,,G91,C91)</f>
        <v>375</v>
      </c>
      <c r="C91" s="1">
        <f t="shared" si="125"/>
        <v>45847</v>
      </c>
      <c r="D91">
        <f t="shared" ref="D91" si="180">_varYear</f>
        <v>2025</v>
      </c>
      <c r="E91">
        <f t="shared" ref="E91" si="181">_varMonth</f>
        <v>7</v>
      </c>
      <c r="F91" s="9" t="s">
        <v>162</v>
      </c>
      <c r="G91" s="9" t="s">
        <v>9</v>
      </c>
    </row>
    <row r="92" spans="1:7" x14ac:dyDescent="0.25">
      <c r="A92" t="s">
        <v>163</v>
      </c>
      <c r="B92" s="14" cm="1">
        <f t="array" ref="B92">_xll.GetPrice(F92,,G92,C92)</f>
        <v>3050</v>
      </c>
      <c r="C92" s="1">
        <f t="shared" si="125"/>
        <v>45847</v>
      </c>
      <c r="D92">
        <f t="shared" ref="D92" si="182">_varYear</f>
        <v>2025</v>
      </c>
      <c r="E92">
        <f t="shared" ref="E92" si="183">_varMonth</f>
        <v>7</v>
      </c>
      <c r="F92" s="9" t="s">
        <v>164</v>
      </c>
      <c r="G92" s="9" t="s">
        <v>9</v>
      </c>
    </row>
    <row r="93" spans="1:7" x14ac:dyDescent="0.25">
      <c r="A93" t="s">
        <v>165</v>
      </c>
      <c r="B93" s="14" cm="1">
        <f t="array" ref="B93">_xll.GetPrice(F93,,G93,C93)</f>
        <v>3250</v>
      </c>
      <c r="C93" s="1">
        <f t="shared" si="125"/>
        <v>45847</v>
      </c>
      <c r="D93">
        <f t="shared" ref="D93" si="184">_varYear</f>
        <v>2025</v>
      </c>
      <c r="E93">
        <f t="shared" ref="E93" si="185">_varMonth</f>
        <v>7</v>
      </c>
      <c r="F93" s="9" t="s">
        <v>164</v>
      </c>
      <c r="G93" s="9" t="s">
        <v>13</v>
      </c>
    </row>
    <row r="94" spans="1:7" x14ac:dyDescent="0.25">
      <c r="A94" t="s">
        <v>166</v>
      </c>
      <c r="B94" s="14" cm="1">
        <f t="array" ref="B94">_xll.GetPrice(F94,,G94,C94)</f>
        <v>945</v>
      </c>
      <c r="C94" s="1">
        <f t="shared" si="125"/>
        <v>45847</v>
      </c>
      <c r="D94">
        <f t="shared" ref="D94" si="186">_varYear</f>
        <v>2025</v>
      </c>
      <c r="E94">
        <f t="shared" ref="E94" si="187">_varMonth</f>
        <v>7</v>
      </c>
      <c r="F94" s="9" t="s">
        <v>167</v>
      </c>
      <c r="G94" s="9" t="s">
        <v>9</v>
      </c>
    </row>
    <row r="95" spans="1:7" x14ac:dyDescent="0.25">
      <c r="A95" t="s">
        <v>168</v>
      </c>
      <c r="B95" s="14" cm="1">
        <f t="array" ref="B95">_xll.GetPrice(F95,,G95,C95)</f>
        <v>585</v>
      </c>
      <c r="C95" s="1">
        <f t="shared" si="125"/>
        <v>45847</v>
      </c>
      <c r="D95">
        <f t="shared" ref="D95" si="188">_varYear</f>
        <v>2025</v>
      </c>
      <c r="E95">
        <f t="shared" ref="E95" si="189">_varMonth</f>
        <v>7</v>
      </c>
      <c r="F95" s="9" t="s">
        <v>169</v>
      </c>
      <c r="G95" s="9" t="s">
        <v>9</v>
      </c>
    </row>
    <row r="96" spans="1:7" x14ac:dyDescent="0.25">
      <c r="A96" t="s">
        <v>170</v>
      </c>
      <c r="B96" s="14" cm="1">
        <f t="array" ref="B96">_xll.GetPrice(F96,,G96,C96)</f>
        <v>730</v>
      </c>
      <c r="C96" s="1">
        <f t="shared" si="125"/>
        <v>45847</v>
      </c>
      <c r="D96">
        <f t="shared" ref="D96" si="190">_varYear</f>
        <v>2025</v>
      </c>
      <c r="E96">
        <f t="shared" ref="E96" si="191">_varMonth</f>
        <v>7</v>
      </c>
      <c r="F96" s="9" t="s">
        <v>171</v>
      </c>
      <c r="G96" s="9" t="s">
        <v>9</v>
      </c>
    </row>
    <row r="97" spans="1:7" x14ac:dyDescent="0.25">
      <c r="A97" t="s">
        <v>172</v>
      </c>
      <c r="B97" s="14" cm="1">
        <f t="array" ref="B97">_xll.GetPrice(F97,,G97,C97)</f>
        <v>885</v>
      </c>
      <c r="C97" s="1">
        <f t="shared" si="125"/>
        <v>45847</v>
      </c>
      <c r="D97">
        <f t="shared" ref="D97" si="192">_varYear</f>
        <v>2025</v>
      </c>
      <c r="E97">
        <f t="shared" ref="E97" si="193">_varMonth</f>
        <v>7</v>
      </c>
      <c r="F97" s="9" t="s">
        <v>173</v>
      </c>
      <c r="G97" s="9" t="s">
        <v>9</v>
      </c>
    </row>
    <row r="98" spans="1:7" x14ac:dyDescent="0.25">
      <c r="A98" t="s">
        <v>174</v>
      </c>
      <c r="B98" s="14" cm="1">
        <f t="array" ref="B98">_xll.GetPrice(F98,,G98,C98)</f>
        <v>970</v>
      </c>
      <c r="C98" s="1">
        <f t="shared" si="125"/>
        <v>45847</v>
      </c>
      <c r="D98">
        <f t="shared" ref="D98" si="194">_varYear</f>
        <v>2025</v>
      </c>
      <c r="E98">
        <f t="shared" ref="E98" si="195">_varMonth</f>
        <v>7</v>
      </c>
      <c r="F98" s="9" t="s">
        <v>175</v>
      </c>
      <c r="G98" s="9" t="s">
        <v>9</v>
      </c>
    </row>
    <row r="99" spans="1:7" x14ac:dyDescent="0.25">
      <c r="A99" t="s">
        <v>176</v>
      </c>
      <c r="B99" s="14" cm="1">
        <f t="array" ref="B99">_xll.GetPrice(F99,,G99,C99)</f>
        <v>965</v>
      </c>
      <c r="C99" s="1">
        <f t="shared" si="125"/>
        <v>45847</v>
      </c>
      <c r="D99">
        <f t="shared" ref="D99" si="196">_varYear</f>
        <v>2025</v>
      </c>
      <c r="E99">
        <f t="shared" ref="E99" si="197">_varMonth</f>
        <v>7</v>
      </c>
      <c r="F99" s="9" t="s">
        <v>167</v>
      </c>
      <c r="G99" s="9" t="s">
        <v>13</v>
      </c>
    </row>
    <row r="100" spans="1:7" x14ac:dyDescent="0.25">
      <c r="A100" t="s">
        <v>177</v>
      </c>
      <c r="B100" s="14" cm="1">
        <f t="array" ref="B100">_xll.GetPrice(F100,,G100,C100)</f>
        <v>605</v>
      </c>
      <c r="C100" s="1">
        <f t="shared" si="125"/>
        <v>45847</v>
      </c>
      <c r="D100">
        <f t="shared" ref="D100" si="198">_varYear</f>
        <v>2025</v>
      </c>
      <c r="E100">
        <f t="shared" ref="E100" si="199">_varMonth</f>
        <v>7</v>
      </c>
      <c r="F100" s="9" t="s">
        <v>169</v>
      </c>
      <c r="G100" s="9" t="s">
        <v>13</v>
      </c>
    </row>
    <row r="101" spans="1:7" x14ac:dyDescent="0.25">
      <c r="A101" t="s">
        <v>178</v>
      </c>
      <c r="B101" s="14" cm="1">
        <f t="array" ref="B101">_xll.GetPrice(F101,,G101,C101)</f>
        <v>750</v>
      </c>
      <c r="C101" s="1">
        <f t="shared" si="125"/>
        <v>45847</v>
      </c>
      <c r="D101">
        <f t="shared" ref="D101" si="200">_varYear</f>
        <v>2025</v>
      </c>
      <c r="E101">
        <f t="shared" ref="E101" si="201">_varMonth</f>
        <v>7</v>
      </c>
      <c r="F101" s="9" t="s">
        <v>171</v>
      </c>
      <c r="G101" s="9" t="s">
        <v>13</v>
      </c>
    </row>
    <row r="102" spans="1:7" x14ac:dyDescent="0.25">
      <c r="A102" t="s">
        <v>179</v>
      </c>
      <c r="B102" s="14" cm="1">
        <f t="array" ref="B102">_xll.GetPrice(F102,,G102,C102)</f>
        <v>905</v>
      </c>
      <c r="C102" s="1">
        <f t="shared" si="125"/>
        <v>45847</v>
      </c>
      <c r="D102">
        <f t="shared" ref="D102" si="202">_varYear</f>
        <v>2025</v>
      </c>
      <c r="E102">
        <f t="shared" ref="E102" si="203">_varMonth</f>
        <v>7</v>
      </c>
      <c r="F102" s="9" t="s">
        <v>173</v>
      </c>
      <c r="G102" s="9" t="s">
        <v>13</v>
      </c>
    </row>
    <row r="103" spans="1:7" x14ac:dyDescent="0.25">
      <c r="A103" t="s">
        <v>180</v>
      </c>
      <c r="B103" s="14" cm="1">
        <f t="array" ref="B103">_xll.GetPrice(F103,,G103,C103)</f>
        <v>980</v>
      </c>
      <c r="C103" s="1">
        <f t="shared" si="125"/>
        <v>45847</v>
      </c>
      <c r="D103">
        <f t="shared" ref="D103" si="204">_varYear</f>
        <v>2025</v>
      </c>
      <c r="E103">
        <f t="shared" ref="E103" si="205">_varMonth</f>
        <v>7</v>
      </c>
      <c r="F103" s="9" t="s">
        <v>175</v>
      </c>
      <c r="G103" s="9" t="s">
        <v>13</v>
      </c>
    </row>
    <row r="104" spans="1:7" x14ac:dyDescent="0.25">
      <c r="A104" t="s">
        <v>181</v>
      </c>
      <c r="B104" s="14" cm="1">
        <f t="array" ref="B104">_xll.GetPrice(F104,,G104,C104)</f>
        <v>900</v>
      </c>
      <c r="C104" s="1">
        <f t="shared" si="125"/>
        <v>45847</v>
      </c>
      <c r="D104">
        <f t="shared" ref="D104" si="206">_varYear</f>
        <v>2025</v>
      </c>
      <c r="E104">
        <f t="shared" ref="E104" si="207">_varMonth</f>
        <v>7</v>
      </c>
      <c r="F104" s="9" t="s">
        <v>182</v>
      </c>
      <c r="G104" s="9" t="s">
        <v>9</v>
      </c>
    </row>
    <row r="105" spans="1:7" x14ac:dyDescent="0.25">
      <c r="A105" t="s">
        <v>183</v>
      </c>
      <c r="B105" s="14" cm="1">
        <f t="array" ref="B105">_xll.GetPrice(F105,,G105,C105)</f>
        <v>670</v>
      </c>
      <c r="C105" s="1">
        <f t="shared" si="125"/>
        <v>45847</v>
      </c>
      <c r="D105">
        <f t="shared" ref="D105" si="208">_varYear</f>
        <v>2025</v>
      </c>
      <c r="E105">
        <f t="shared" ref="E105" si="209">_varMonth</f>
        <v>7</v>
      </c>
      <c r="F105" s="9" t="s">
        <v>184</v>
      </c>
      <c r="G105" s="9" t="s">
        <v>9</v>
      </c>
    </row>
    <row r="106" spans="1:7" x14ac:dyDescent="0.25">
      <c r="A106" t="s">
        <v>185</v>
      </c>
      <c r="B106" s="14" cm="1">
        <f t="array" ref="B106">_xll.GetPrice(F106,,G106,C106)</f>
        <v>730</v>
      </c>
      <c r="C106" s="1">
        <f t="shared" si="125"/>
        <v>45847</v>
      </c>
      <c r="D106">
        <f t="shared" ref="D106" si="210">_varYear</f>
        <v>2025</v>
      </c>
      <c r="E106">
        <f t="shared" ref="E106" si="211">_varMonth</f>
        <v>7</v>
      </c>
      <c r="F106" s="9" t="s">
        <v>186</v>
      </c>
      <c r="G106" s="9" t="s">
        <v>9</v>
      </c>
    </row>
    <row r="107" spans="1:7" x14ac:dyDescent="0.25">
      <c r="A107" t="s">
        <v>187</v>
      </c>
      <c r="B107" s="14" cm="1">
        <f t="array" ref="B107">_xll.GetPrice(F107,,G107,C107)</f>
        <v>640</v>
      </c>
      <c r="C107" s="1">
        <f t="shared" si="125"/>
        <v>45847</v>
      </c>
      <c r="D107">
        <f t="shared" ref="D107" si="212">_varYear</f>
        <v>2025</v>
      </c>
      <c r="E107">
        <f t="shared" ref="E107" si="213">_varMonth</f>
        <v>7</v>
      </c>
      <c r="F107" s="9" t="s">
        <v>188</v>
      </c>
      <c r="G107" s="9" t="s">
        <v>9</v>
      </c>
    </row>
    <row r="108" spans="1:7" x14ac:dyDescent="0.25">
      <c r="A108" t="s">
        <v>189</v>
      </c>
      <c r="B108" s="14" cm="1">
        <f t="array" ref="B108">_xll.GetPrice(F108,,G108,C108)</f>
        <v>790</v>
      </c>
      <c r="C108" s="1">
        <f t="shared" si="125"/>
        <v>45847</v>
      </c>
      <c r="D108">
        <f t="shared" ref="D108" si="214">_varYear</f>
        <v>2025</v>
      </c>
      <c r="E108">
        <f t="shared" ref="E108" si="215">_varMonth</f>
        <v>7</v>
      </c>
      <c r="F108" s="9" t="s">
        <v>190</v>
      </c>
      <c r="G108" s="9" t="s">
        <v>9</v>
      </c>
    </row>
    <row r="109" spans="1:7" x14ac:dyDescent="0.25">
      <c r="A109" t="s">
        <v>191</v>
      </c>
      <c r="B109" s="14" cm="1">
        <f t="array" ref="B109">_xll.GetPrice(F109,,G109,C109)</f>
        <v>910</v>
      </c>
      <c r="C109" s="1">
        <f t="shared" si="125"/>
        <v>45847</v>
      </c>
      <c r="D109">
        <f t="shared" ref="D109" si="216">_varYear</f>
        <v>2025</v>
      </c>
      <c r="E109">
        <f t="shared" ref="E109" si="217">_varMonth</f>
        <v>7</v>
      </c>
      <c r="F109" s="9" t="s">
        <v>182</v>
      </c>
      <c r="G109" s="9" t="s">
        <v>13</v>
      </c>
    </row>
    <row r="110" spans="1:7" x14ac:dyDescent="0.25">
      <c r="A110" t="s">
        <v>192</v>
      </c>
      <c r="B110" s="14" cm="1">
        <f t="array" ref="B110">_xll.GetPrice(F110,,G110,C110)</f>
        <v>680</v>
      </c>
      <c r="C110" s="1">
        <f t="shared" si="125"/>
        <v>45847</v>
      </c>
      <c r="D110">
        <f t="shared" ref="D110" si="218">_varYear</f>
        <v>2025</v>
      </c>
      <c r="E110">
        <f t="shared" ref="E110" si="219">_varMonth</f>
        <v>7</v>
      </c>
      <c r="F110" s="9" t="s">
        <v>184</v>
      </c>
      <c r="G110" s="9" t="s">
        <v>13</v>
      </c>
    </row>
    <row r="111" spans="1:7" x14ac:dyDescent="0.25">
      <c r="A111" t="s">
        <v>193</v>
      </c>
      <c r="B111" s="14" cm="1">
        <f t="array" ref="B111">_xll.GetPrice(F111,,G111,C111)</f>
        <v>740</v>
      </c>
      <c r="C111" s="1">
        <f t="shared" si="125"/>
        <v>45847</v>
      </c>
      <c r="D111">
        <f t="shared" ref="D111" si="220">_varYear</f>
        <v>2025</v>
      </c>
      <c r="E111">
        <f t="shared" ref="E111" si="221">_varMonth</f>
        <v>7</v>
      </c>
      <c r="F111" s="9" t="s">
        <v>186</v>
      </c>
      <c r="G111" s="9" t="s">
        <v>13</v>
      </c>
    </row>
    <row r="112" spans="1:7" x14ac:dyDescent="0.25">
      <c r="A112" t="s">
        <v>194</v>
      </c>
      <c r="B112" s="14" cm="1">
        <f t="array" ref="B112">_xll.GetPrice(F112,,G112,C112)</f>
        <v>650</v>
      </c>
      <c r="C112" s="1">
        <f t="shared" si="125"/>
        <v>45847</v>
      </c>
      <c r="D112">
        <f t="shared" ref="D112" si="222">_varYear</f>
        <v>2025</v>
      </c>
      <c r="E112">
        <f t="shared" ref="E112" si="223">_varMonth</f>
        <v>7</v>
      </c>
      <c r="F112" s="9" t="s">
        <v>188</v>
      </c>
      <c r="G112" s="9" t="s">
        <v>13</v>
      </c>
    </row>
    <row r="113" spans="1:7" x14ac:dyDescent="0.25">
      <c r="A113" t="s">
        <v>195</v>
      </c>
      <c r="B113" s="14" cm="1">
        <f t="array" ref="B113">_xll.GetPrice(F113,,G113,C113)</f>
        <v>800</v>
      </c>
      <c r="C113" s="1">
        <f t="shared" si="125"/>
        <v>45847</v>
      </c>
      <c r="D113">
        <f t="shared" ref="D113" si="224">_varYear</f>
        <v>2025</v>
      </c>
      <c r="E113">
        <f t="shared" ref="E113" si="225">_varMonth</f>
        <v>7</v>
      </c>
      <c r="F113" s="9" t="s">
        <v>190</v>
      </c>
      <c r="G113" s="9" t="s">
        <v>13</v>
      </c>
    </row>
    <row r="114" spans="1:7" x14ac:dyDescent="0.25">
      <c r="A114" t="s">
        <v>196</v>
      </c>
      <c r="B114" s="14" cm="1">
        <f t="array" ref="B114">_xll.GetPrice(F114,,G114,C114)</f>
        <v>2050</v>
      </c>
      <c r="C114" s="1">
        <f t="shared" ref="C114:C173" si="226">C$2</f>
        <v>45847</v>
      </c>
      <c r="D114">
        <f t="shared" ref="D114" si="227">_varYear</f>
        <v>2025</v>
      </c>
      <c r="E114">
        <f t="shared" ref="E114" si="228">_varMonth</f>
        <v>7</v>
      </c>
      <c r="F114" s="9" t="s">
        <v>197</v>
      </c>
      <c r="G114" s="9" t="s">
        <v>9</v>
      </c>
    </row>
    <row r="115" spans="1:7" x14ac:dyDescent="0.25">
      <c r="A115" t="s">
        <v>198</v>
      </c>
      <c r="B115" s="14" cm="1">
        <f t="array" ref="B115">_xll.GetPrice(F115,,G115,C115)</f>
        <v>2230</v>
      </c>
      <c r="C115" s="1">
        <f t="shared" si="226"/>
        <v>45847</v>
      </c>
      <c r="D115">
        <f t="shared" ref="D115" si="229">_varYear</f>
        <v>2025</v>
      </c>
      <c r="E115">
        <f t="shared" ref="E115" si="230">_varMonth</f>
        <v>7</v>
      </c>
      <c r="F115" s="9" t="s">
        <v>197</v>
      </c>
      <c r="G115" s="9" t="s">
        <v>13</v>
      </c>
    </row>
    <row r="116" spans="1:7" x14ac:dyDescent="0.25">
      <c r="A116" t="s">
        <v>199</v>
      </c>
      <c r="B116" s="14" cm="1">
        <f t="array" ref="B116">_xll.GetPrice(F116,,G116,C116)</f>
        <v>1378</v>
      </c>
      <c r="C116" s="1">
        <f t="shared" si="226"/>
        <v>45847</v>
      </c>
      <c r="D116">
        <f t="shared" ref="D116" si="231">_varYear</f>
        <v>2025</v>
      </c>
      <c r="E116">
        <f t="shared" ref="E116" si="232">_varMonth</f>
        <v>7</v>
      </c>
      <c r="F116" s="9" t="s">
        <v>200</v>
      </c>
      <c r="G116" s="9" t="s">
        <v>9</v>
      </c>
    </row>
    <row r="117" spans="1:7" x14ac:dyDescent="0.25">
      <c r="A117" t="s">
        <v>201</v>
      </c>
      <c r="B117" s="14" cm="1">
        <f t="array" ref="B117">_xll.GetPrice(F117,,G117,C117)</f>
        <v>1314</v>
      </c>
      <c r="C117" s="1">
        <f t="shared" si="226"/>
        <v>45847</v>
      </c>
      <c r="D117">
        <f t="shared" ref="D117" si="233">_varYear</f>
        <v>2025</v>
      </c>
      <c r="E117">
        <f t="shared" ref="E117" si="234">_varMonth</f>
        <v>7</v>
      </c>
      <c r="F117" s="9" t="s">
        <v>202</v>
      </c>
      <c r="G117" s="9" t="s">
        <v>9</v>
      </c>
    </row>
    <row r="118" spans="1:7" x14ac:dyDescent="0.25">
      <c r="A118" t="s">
        <v>203</v>
      </c>
      <c r="B118" s="14" cm="1">
        <f t="array" ref="B118">_xll.GetPrice(F118,,G118,C118)</f>
        <v>1484</v>
      </c>
      <c r="C118" s="1">
        <f t="shared" si="226"/>
        <v>45847</v>
      </c>
      <c r="D118">
        <f t="shared" ref="D118" si="235">_varYear</f>
        <v>2025</v>
      </c>
      <c r="E118">
        <f t="shared" ref="E118" si="236">_varMonth</f>
        <v>7</v>
      </c>
      <c r="F118" s="9" t="s">
        <v>200</v>
      </c>
      <c r="G118" s="9" t="s">
        <v>13</v>
      </c>
    </row>
    <row r="119" spans="1:7" x14ac:dyDescent="0.25">
      <c r="A119" t="s">
        <v>204</v>
      </c>
      <c r="B119" s="14" cm="1">
        <f t="array" ref="B119">_xll.GetPrice(F119,,G119,C119)</f>
        <v>1442</v>
      </c>
      <c r="C119" s="1">
        <f t="shared" si="226"/>
        <v>45847</v>
      </c>
      <c r="D119">
        <f t="shared" ref="D119" si="237">_varYear</f>
        <v>2025</v>
      </c>
      <c r="E119">
        <f t="shared" ref="E119" si="238">_varMonth</f>
        <v>7</v>
      </c>
      <c r="F119" s="9" t="s">
        <v>202</v>
      </c>
      <c r="G119" s="9" t="s">
        <v>13</v>
      </c>
    </row>
    <row r="120" spans="1:7" x14ac:dyDescent="0.25">
      <c r="A120" t="s">
        <v>205</v>
      </c>
      <c r="B120" s="14" cm="1">
        <f t="array" ref="B120">_xll.GetPrice(F120,,G120,C120)</f>
        <v>933</v>
      </c>
      <c r="C120" s="1">
        <f t="shared" si="226"/>
        <v>45847</v>
      </c>
      <c r="D120">
        <f t="shared" ref="D120" si="239">_varYear</f>
        <v>2025</v>
      </c>
      <c r="E120">
        <f t="shared" ref="E120" si="240">_varMonth</f>
        <v>7</v>
      </c>
      <c r="F120" s="9" t="s">
        <v>206</v>
      </c>
      <c r="G120" s="9" t="s">
        <v>9</v>
      </c>
    </row>
    <row r="121" spans="1:7" x14ac:dyDescent="0.25">
      <c r="A121" t="s">
        <v>207</v>
      </c>
      <c r="B121" s="14" cm="1">
        <f t="array" ref="B121">_xll.GetPrice(F121,,G121,C121)</f>
        <v>933</v>
      </c>
      <c r="C121" s="1">
        <f t="shared" si="226"/>
        <v>45847</v>
      </c>
      <c r="D121">
        <f t="shared" ref="D121" si="241">_varYear</f>
        <v>2025</v>
      </c>
      <c r="E121">
        <f t="shared" ref="E121" si="242">_varMonth</f>
        <v>7</v>
      </c>
      <c r="F121" s="9" t="s">
        <v>208</v>
      </c>
      <c r="G121" s="9" t="s">
        <v>9</v>
      </c>
    </row>
    <row r="122" spans="1:7" x14ac:dyDescent="0.25">
      <c r="A122" t="s">
        <v>209</v>
      </c>
      <c r="B122" s="14" cm="1">
        <f t="array" ref="B122">_xll.GetPrice(F122,,G122,C122)</f>
        <v>1043</v>
      </c>
      <c r="C122" s="1">
        <f t="shared" si="226"/>
        <v>45847</v>
      </c>
      <c r="D122">
        <f t="shared" ref="D122" si="243">_varYear</f>
        <v>2025</v>
      </c>
      <c r="E122">
        <f t="shared" ref="E122" si="244">_varMonth</f>
        <v>7</v>
      </c>
      <c r="F122" s="9" t="s">
        <v>206</v>
      </c>
      <c r="G122" s="9" t="s">
        <v>13</v>
      </c>
    </row>
    <row r="123" spans="1:7" x14ac:dyDescent="0.25">
      <c r="A123" t="s">
        <v>210</v>
      </c>
      <c r="B123" s="14" cm="1">
        <f t="array" ref="B123">_xll.GetPrice(F123,,G123,C123)</f>
        <v>1043</v>
      </c>
      <c r="C123" s="1">
        <f t="shared" si="226"/>
        <v>45847</v>
      </c>
      <c r="D123">
        <f t="shared" ref="D123" si="245">_varYear</f>
        <v>2025</v>
      </c>
      <c r="E123">
        <f t="shared" ref="E123" si="246">_varMonth</f>
        <v>7</v>
      </c>
      <c r="F123" s="9" t="s">
        <v>208</v>
      </c>
      <c r="G123" s="9" t="s">
        <v>13</v>
      </c>
    </row>
    <row r="124" spans="1:7" x14ac:dyDescent="0.25">
      <c r="A124" t="s">
        <v>211</v>
      </c>
      <c r="B124" s="14" cm="1">
        <f t="array" ref="B124">_xll.GetPrice(F124,,G124,C124)</f>
        <v>555</v>
      </c>
      <c r="C124" s="1">
        <f t="shared" si="226"/>
        <v>45847</v>
      </c>
      <c r="D124">
        <f t="shared" ref="D124" si="247">_varYear</f>
        <v>2025</v>
      </c>
      <c r="E124">
        <f t="shared" ref="E124" si="248">_varMonth</f>
        <v>7</v>
      </c>
      <c r="F124" s="9" t="s">
        <v>212</v>
      </c>
      <c r="G124" s="9" t="s">
        <v>9</v>
      </c>
    </row>
    <row r="125" spans="1:7" x14ac:dyDescent="0.25">
      <c r="A125" t="s">
        <v>213</v>
      </c>
      <c r="B125" s="14" cm="1">
        <f t="array" ref="B125">_xll.GetPrice(F125,,G125,C125)</f>
        <v>594</v>
      </c>
      <c r="C125" s="1">
        <f t="shared" si="226"/>
        <v>45847</v>
      </c>
      <c r="D125">
        <f t="shared" ref="D125" si="249">_varYear</f>
        <v>2025</v>
      </c>
      <c r="E125">
        <f t="shared" ref="E125" si="250">_varMonth</f>
        <v>7</v>
      </c>
      <c r="F125" s="9" t="s">
        <v>212</v>
      </c>
      <c r="G125" s="9" t="s">
        <v>13</v>
      </c>
    </row>
    <row r="126" spans="1:7" x14ac:dyDescent="0.25">
      <c r="A126" t="s">
        <v>214</v>
      </c>
      <c r="B126" s="14" cm="1">
        <f t="array" ref="B126">_xll.GetPrice(F126,,G126,C126)</f>
        <v>469</v>
      </c>
      <c r="C126" s="1">
        <f t="shared" si="226"/>
        <v>45847</v>
      </c>
      <c r="D126">
        <f t="shared" ref="D126" si="251">_varYear</f>
        <v>2025</v>
      </c>
      <c r="E126">
        <f t="shared" ref="E126" si="252">_varMonth</f>
        <v>7</v>
      </c>
      <c r="F126" s="9" t="s">
        <v>215</v>
      </c>
      <c r="G126" s="9" t="s">
        <v>9</v>
      </c>
    </row>
    <row r="127" spans="1:7" x14ac:dyDescent="0.25">
      <c r="A127" t="s">
        <v>216</v>
      </c>
      <c r="B127" s="14" cm="1">
        <f t="array" ref="B127">_xll.GetPrice(F127,,G127,C127)</f>
        <v>411</v>
      </c>
      <c r="C127" s="1">
        <f t="shared" si="226"/>
        <v>45847</v>
      </c>
      <c r="D127">
        <f t="shared" ref="D127" si="253">_varYear</f>
        <v>2025</v>
      </c>
      <c r="E127">
        <f t="shared" ref="E127" si="254">_varMonth</f>
        <v>7</v>
      </c>
      <c r="F127" s="9" t="s">
        <v>217</v>
      </c>
      <c r="G127" s="9" t="s">
        <v>9</v>
      </c>
    </row>
    <row r="128" spans="1:7" x14ac:dyDescent="0.25">
      <c r="A128" t="s">
        <v>218</v>
      </c>
      <c r="B128" s="14" cm="1">
        <f t="array" ref="B128">_xll.GetPrice(F128,,G128,C128)</f>
        <v>441</v>
      </c>
      <c r="C128" s="1">
        <f t="shared" si="226"/>
        <v>45847</v>
      </c>
      <c r="D128">
        <f t="shared" ref="D128" si="255">_varYear</f>
        <v>2025</v>
      </c>
      <c r="E128">
        <f t="shared" ref="E128" si="256">_varMonth</f>
        <v>7</v>
      </c>
      <c r="F128" s="9" t="s">
        <v>219</v>
      </c>
      <c r="G128" s="9" t="s">
        <v>9</v>
      </c>
    </row>
    <row r="129" spans="1:7" x14ac:dyDescent="0.25">
      <c r="A129" t="s">
        <v>220</v>
      </c>
      <c r="B129" s="14" cm="1">
        <f t="array" ref="B129">_xll.GetPrice(F129,,G129,C129)</f>
        <v>393</v>
      </c>
      <c r="C129" s="1">
        <f t="shared" si="226"/>
        <v>45847</v>
      </c>
      <c r="D129">
        <f t="shared" ref="D129" si="257">_varYear</f>
        <v>2025</v>
      </c>
      <c r="E129">
        <f t="shared" ref="E129" si="258">_varMonth</f>
        <v>7</v>
      </c>
      <c r="F129" s="9" t="s">
        <v>221</v>
      </c>
      <c r="G129" s="9" t="s">
        <v>9</v>
      </c>
    </row>
    <row r="130" spans="1:7" x14ac:dyDescent="0.25">
      <c r="A130" t="s">
        <v>222</v>
      </c>
      <c r="B130" s="14" cm="1">
        <f t="array" ref="B130">_xll.GetPrice(F130,,G130,C130)</f>
        <v>383</v>
      </c>
      <c r="C130" s="1">
        <f t="shared" si="226"/>
        <v>45847</v>
      </c>
      <c r="D130">
        <f t="shared" ref="D130" si="259">_varYear</f>
        <v>2025</v>
      </c>
      <c r="E130">
        <f t="shared" ref="E130" si="260">_varMonth</f>
        <v>7</v>
      </c>
      <c r="F130" s="9" t="s">
        <v>223</v>
      </c>
      <c r="G130" s="9" t="s">
        <v>9</v>
      </c>
    </row>
    <row r="131" spans="1:7" x14ac:dyDescent="0.25">
      <c r="A131" t="s">
        <v>224</v>
      </c>
      <c r="B131" s="14" cm="1">
        <f t="array" ref="B131">_xll.GetPrice(F131,,G131,C131)</f>
        <v>389</v>
      </c>
      <c r="C131" s="1">
        <f t="shared" si="226"/>
        <v>45847</v>
      </c>
      <c r="D131">
        <f t="shared" ref="D131" si="261">_varYear</f>
        <v>2025</v>
      </c>
      <c r="E131">
        <f t="shared" ref="E131" si="262">_varMonth</f>
        <v>7</v>
      </c>
      <c r="F131" s="9" t="s">
        <v>225</v>
      </c>
      <c r="G131" s="9" t="s">
        <v>9</v>
      </c>
    </row>
    <row r="132" spans="1:7" x14ac:dyDescent="0.25">
      <c r="A132" t="s">
        <v>226</v>
      </c>
      <c r="B132" s="14" cm="1">
        <f t="array" ref="B132">_xll.GetPrice(F132,,G132,C132)</f>
        <v>512</v>
      </c>
      <c r="C132" s="1">
        <f t="shared" si="226"/>
        <v>45847</v>
      </c>
      <c r="D132">
        <f t="shared" ref="D132" si="263">_varYear</f>
        <v>2025</v>
      </c>
      <c r="E132">
        <f t="shared" ref="E132" si="264">_varMonth</f>
        <v>7</v>
      </c>
      <c r="F132" s="9" t="s">
        <v>227</v>
      </c>
      <c r="G132" s="9" t="s">
        <v>9</v>
      </c>
    </row>
    <row r="133" spans="1:7" x14ac:dyDescent="0.25">
      <c r="A133" t="s">
        <v>228</v>
      </c>
      <c r="B133" s="14" cm="1">
        <f t="array" ref="B133">_xll.GetPrice(F133,,G133,C133)</f>
        <v>506</v>
      </c>
      <c r="C133" s="1">
        <f t="shared" si="226"/>
        <v>45847</v>
      </c>
      <c r="D133">
        <f t="shared" ref="D133" si="265">_varYear</f>
        <v>2025</v>
      </c>
      <c r="E133">
        <f t="shared" ref="E133" si="266">_varMonth</f>
        <v>7</v>
      </c>
      <c r="F133" s="9" t="s">
        <v>229</v>
      </c>
      <c r="G133" s="9" t="s">
        <v>9</v>
      </c>
    </row>
    <row r="134" spans="1:7" x14ac:dyDescent="0.25">
      <c r="A134" t="s">
        <v>230</v>
      </c>
      <c r="B134" s="14" cm="1">
        <f t="array" ref="B134">_xll.GetPrice(F134,,G134,C134)</f>
        <v>672</v>
      </c>
      <c r="C134" s="1">
        <f t="shared" si="226"/>
        <v>45847</v>
      </c>
      <c r="D134">
        <f t="shared" ref="D134" si="267">_varYear</f>
        <v>2025</v>
      </c>
      <c r="E134">
        <f t="shared" ref="E134" si="268">_varMonth</f>
        <v>7</v>
      </c>
      <c r="F134" s="9" t="s">
        <v>231</v>
      </c>
      <c r="G134" s="9" t="s">
        <v>9</v>
      </c>
    </row>
    <row r="135" spans="1:7" x14ac:dyDescent="0.25">
      <c r="A135" t="s">
        <v>232</v>
      </c>
      <c r="B135" s="14" cm="1">
        <f t="array" ref="B135">_xll.GetPrice(F135,,G135,C135)</f>
        <v>714</v>
      </c>
      <c r="C135" s="1">
        <f t="shared" si="226"/>
        <v>45847</v>
      </c>
      <c r="D135">
        <f t="shared" ref="D135" si="269">_varYear</f>
        <v>2025</v>
      </c>
      <c r="E135">
        <f t="shared" ref="E135" si="270">_varMonth</f>
        <v>7</v>
      </c>
      <c r="F135" s="9" t="s">
        <v>231</v>
      </c>
      <c r="G135" s="9" t="s">
        <v>13</v>
      </c>
    </row>
    <row r="136" spans="1:7" x14ac:dyDescent="0.25">
      <c r="A136" t="s">
        <v>233</v>
      </c>
      <c r="B136" s="14" cm="1">
        <f t="array" ref="B136">_xll.GetPrice(F136,,G136,C136)</f>
        <v>227</v>
      </c>
      <c r="C136" s="1">
        <f t="shared" si="226"/>
        <v>45847</v>
      </c>
      <c r="D136">
        <f t="shared" ref="D136" si="271">_varYear</f>
        <v>2025</v>
      </c>
      <c r="E136">
        <f t="shared" ref="E136" si="272">_varMonth</f>
        <v>7</v>
      </c>
      <c r="F136" s="9" t="s">
        <v>234</v>
      </c>
      <c r="G136" s="9" t="s">
        <v>9</v>
      </c>
    </row>
    <row r="137" spans="1:7" x14ac:dyDescent="0.25">
      <c r="A137" t="s">
        <v>235</v>
      </c>
      <c r="B137" s="14" cm="1">
        <f t="array" ref="B137">_xll.GetPrice(F137,,G137,C137)</f>
        <v>198</v>
      </c>
      <c r="C137" s="1">
        <f t="shared" si="226"/>
        <v>45847</v>
      </c>
      <c r="D137">
        <f t="shared" ref="D137" si="273">_varYear</f>
        <v>2025</v>
      </c>
      <c r="E137">
        <f t="shared" ref="E137" si="274">_varMonth</f>
        <v>7</v>
      </c>
      <c r="F137" s="9" t="s">
        <v>236</v>
      </c>
      <c r="G137" s="9" t="s">
        <v>9</v>
      </c>
    </row>
    <row r="138" spans="1:7" x14ac:dyDescent="0.25">
      <c r="A138" t="s">
        <v>237</v>
      </c>
      <c r="B138" s="14" cm="1">
        <f t="array" ref="B138">_xll.GetPrice(F138,,G138,C138)</f>
        <v>213</v>
      </c>
      <c r="C138" s="1">
        <f t="shared" si="226"/>
        <v>45847</v>
      </c>
      <c r="D138">
        <f t="shared" ref="D138" si="275">_varYear</f>
        <v>2025</v>
      </c>
      <c r="E138">
        <f t="shared" ref="E138" si="276">_varMonth</f>
        <v>7</v>
      </c>
      <c r="F138" s="9" t="s">
        <v>238</v>
      </c>
      <c r="G138" s="9" t="s">
        <v>9</v>
      </c>
    </row>
    <row r="139" spans="1:7" x14ac:dyDescent="0.25">
      <c r="A139" t="s">
        <v>239</v>
      </c>
      <c r="B139" s="14" cm="1">
        <f t="array" ref="B139">_xll.GetPrice(F139,,G139,C139)</f>
        <v>403</v>
      </c>
      <c r="C139" s="1">
        <f t="shared" si="226"/>
        <v>45847</v>
      </c>
      <c r="D139">
        <f t="shared" ref="D139" si="277">_varYear</f>
        <v>2025</v>
      </c>
      <c r="E139">
        <f t="shared" ref="E139" si="278">_varMonth</f>
        <v>7</v>
      </c>
      <c r="F139" s="9" t="s">
        <v>240</v>
      </c>
      <c r="G139" s="9" t="s">
        <v>9</v>
      </c>
    </row>
    <row r="140" spans="1:7" x14ac:dyDescent="0.25">
      <c r="A140" t="s">
        <v>241</v>
      </c>
      <c r="B140" s="14" cm="1">
        <f t="array" ref="B140">_xll.GetPrice(F140,,G140,C140)</f>
        <v>454</v>
      </c>
      <c r="C140" s="1">
        <f t="shared" si="226"/>
        <v>45847</v>
      </c>
      <c r="D140">
        <f t="shared" ref="D140" si="279">_varYear</f>
        <v>2025</v>
      </c>
      <c r="E140">
        <f t="shared" ref="E140" si="280">_varMonth</f>
        <v>7</v>
      </c>
      <c r="F140" s="9" t="s">
        <v>242</v>
      </c>
      <c r="G140" s="9" t="s">
        <v>9</v>
      </c>
    </row>
    <row r="141" spans="1:7" x14ac:dyDescent="0.25">
      <c r="A141" t="s">
        <v>243</v>
      </c>
      <c r="B141" s="14" cm="1">
        <f t="array" ref="B141">_xll.GetPrice(F141,,G141,C141)</f>
        <v>456</v>
      </c>
      <c r="C141" s="1">
        <f t="shared" si="226"/>
        <v>45847</v>
      </c>
      <c r="D141">
        <f t="shared" ref="D141" si="281">_varYear</f>
        <v>2025</v>
      </c>
      <c r="E141">
        <f t="shared" ref="E141" si="282">_varMonth</f>
        <v>7</v>
      </c>
      <c r="F141" s="9" t="s">
        <v>244</v>
      </c>
      <c r="G141" s="9" t="s">
        <v>9</v>
      </c>
    </row>
    <row r="142" spans="1:7" x14ac:dyDescent="0.25">
      <c r="A142" t="s">
        <v>245</v>
      </c>
      <c r="B142" s="14" cm="1">
        <f t="array" ref="B142">_xll.GetPrice(F142,,G142,C142)</f>
        <v>498</v>
      </c>
      <c r="C142" s="1">
        <f t="shared" si="226"/>
        <v>45847</v>
      </c>
      <c r="D142">
        <f t="shared" ref="D142" si="283">_varYear</f>
        <v>2025</v>
      </c>
      <c r="E142">
        <f t="shared" ref="E142" si="284">_varMonth</f>
        <v>7</v>
      </c>
      <c r="F142" s="9" t="s">
        <v>246</v>
      </c>
      <c r="G142" s="9" t="s">
        <v>9</v>
      </c>
    </row>
    <row r="143" spans="1:7" x14ac:dyDescent="0.25">
      <c r="A143" t="s">
        <v>247</v>
      </c>
      <c r="B143" s="14" cm="1">
        <f t="array" ref="B143">_xll.GetPrice(F143,,G143,C143)</f>
        <v>572</v>
      </c>
      <c r="C143" s="1">
        <f t="shared" si="226"/>
        <v>45847</v>
      </c>
      <c r="D143">
        <f t="shared" ref="D143" si="285">_varYear</f>
        <v>2025</v>
      </c>
      <c r="E143">
        <f t="shared" ref="E143" si="286">_varMonth</f>
        <v>7</v>
      </c>
      <c r="F143" s="9" t="s">
        <v>248</v>
      </c>
      <c r="G143" s="9" t="s">
        <v>9</v>
      </c>
    </row>
    <row r="144" spans="1:7" x14ac:dyDescent="0.25">
      <c r="A144" t="s">
        <v>249</v>
      </c>
      <c r="B144" s="14" cm="1">
        <f t="array" ref="B144">_xll.GetPrice(F144,,G144,C144)</f>
        <v>498</v>
      </c>
      <c r="C144" s="1">
        <f t="shared" si="226"/>
        <v>45847</v>
      </c>
      <c r="D144">
        <f t="shared" ref="D144" si="287">_varYear</f>
        <v>2025</v>
      </c>
      <c r="E144">
        <f t="shared" ref="E144" si="288">_varMonth</f>
        <v>7</v>
      </c>
      <c r="F144" s="9" t="s">
        <v>240</v>
      </c>
      <c r="G144" s="9" t="s">
        <v>13</v>
      </c>
    </row>
    <row r="145" spans="1:7" x14ac:dyDescent="0.25">
      <c r="A145" t="s">
        <v>250</v>
      </c>
      <c r="B145" s="14" cm="1">
        <f t="array" ref="B145">_xll.GetPrice(F145,,G145,C145)</f>
        <v>460</v>
      </c>
      <c r="C145" s="1">
        <f t="shared" si="226"/>
        <v>45847</v>
      </c>
      <c r="D145">
        <f t="shared" ref="D145" si="289">_varYear</f>
        <v>2025</v>
      </c>
      <c r="E145">
        <f t="shared" ref="E145" si="290">_varMonth</f>
        <v>7</v>
      </c>
      <c r="F145" s="9" t="s">
        <v>242</v>
      </c>
      <c r="G145" s="9" t="s">
        <v>13</v>
      </c>
    </row>
    <row r="146" spans="1:7" x14ac:dyDescent="0.25">
      <c r="A146" t="s">
        <v>251</v>
      </c>
      <c r="B146" s="14" cm="1">
        <f t="array" ref="B146">_xll.GetPrice(F146,,G146,C146)</f>
        <v>485</v>
      </c>
      <c r="C146" s="1">
        <f t="shared" si="226"/>
        <v>45847</v>
      </c>
      <c r="D146">
        <f t="shared" ref="D146" si="291">_varYear</f>
        <v>2025</v>
      </c>
      <c r="E146">
        <f t="shared" ref="E146" si="292">_varMonth</f>
        <v>7</v>
      </c>
      <c r="F146" s="9" t="s">
        <v>244</v>
      </c>
      <c r="G146" s="9" t="s">
        <v>13</v>
      </c>
    </row>
    <row r="147" spans="1:7" x14ac:dyDescent="0.25">
      <c r="A147" t="s">
        <v>252</v>
      </c>
      <c r="B147" s="14" cm="1">
        <f t="array" ref="B147">_xll.GetPrice(F147,,G147,C147)</f>
        <v>530</v>
      </c>
      <c r="C147" s="1">
        <f t="shared" si="226"/>
        <v>45847</v>
      </c>
      <c r="D147">
        <f t="shared" ref="D147" si="293">_varYear</f>
        <v>2025</v>
      </c>
      <c r="E147">
        <f t="shared" ref="E147" si="294">_varMonth</f>
        <v>7</v>
      </c>
      <c r="F147" s="9" t="s">
        <v>246</v>
      </c>
      <c r="G147" s="9" t="s">
        <v>13</v>
      </c>
    </row>
    <row r="148" spans="1:7" x14ac:dyDescent="0.25">
      <c r="A148" t="s">
        <v>253</v>
      </c>
      <c r="B148" s="14" cm="1">
        <f t="array" ref="B148">_xll.GetPrice(F148,,G148,C148)</f>
        <v>604</v>
      </c>
      <c r="C148" s="1">
        <f t="shared" si="226"/>
        <v>45847</v>
      </c>
      <c r="D148">
        <f t="shared" ref="D148" si="295">_varYear</f>
        <v>2025</v>
      </c>
      <c r="E148">
        <f t="shared" ref="E148" si="296">_varMonth</f>
        <v>7</v>
      </c>
      <c r="F148" s="9" t="s">
        <v>248</v>
      </c>
      <c r="G148" s="9" t="s">
        <v>13</v>
      </c>
    </row>
    <row r="149" spans="1:7" x14ac:dyDescent="0.25">
      <c r="A149" t="s">
        <v>254</v>
      </c>
      <c r="B149" s="14" cm="1">
        <f t="array" ref="B149">_xll.GetPrice(F149,,G149,C149)</f>
        <v>498</v>
      </c>
      <c r="C149" s="1">
        <f t="shared" si="226"/>
        <v>45847</v>
      </c>
      <c r="D149">
        <f t="shared" ref="D149" si="297">_varYear</f>
        <v>2025</v>
      </c>
      <c r="E149">
        <f t="shared" ref="E149" si="298">_varMonth</f>
        <v>7</v>
      </c>
      <c r="F149" s="9" t="s">
        <v>255</v>
      </c>
      <c r="G149" s="9" t="s">
        <v>9</v>
      </c>
    </row>
    <row r="150" spans="1:7" x14ac:dyDescent="0.25">
      <c r="A150" t="s">
        <v>256</v>
      </c>
      <c r="B150" s="14" cm="1">
        <f t="array" ref="B150">_xll.GetPrice(F150,,G150,C150)</f>
        <v>530</v>
      </c>
      <c r="C150" s="1">
        <f t="shared" si="226"/>
        <v>45847</v>
      </c>
      <c r="D150">
        <f t="shared" ref="D150" si="299">_varYear</f>
        <v>2025</v>
      </c>
      <c r="E150">
        <f t="shared" ref="E150" si="300">_varMonth</f>
        <v>7</v>
      </c>
      <c r="F150" s="9" t="s">
        <v>257</v>
      </c>
      <c r="G150" s="9" t="s">
        <v>9</v>
      </c>
    </row>
    <row r="151" spans="1:7" x14ac:dyDescent="0.25">
      <c r="A151" t="s">
        <v>258</v>
      </c>
      <c r="B151" s="14" cm="1">
        <f t="array" ref="B151">_xll.GetPrice(F151,,G151,C151)</f>
        <v>572</v>
      </c>
      <c r="C151" s="1">
        <f t="shared" si="226"/>
        <v>45847</v>
      </c>
      <c r="D151">
        <f t="shared" ref="D151" si="301">_varYear</f>
        <v>2025</v>
      </c>
      <c r="E151">
        <f t="shared" ref="E151" si="302">_varMonth</f>
        <v>7</v>
      </c>
      <c r="F151" s="9" t="s">
        <v>259</v>
      </c>
      <c r="G151" s="9" t="s">
        <v>9</v>
      </c>
    </row>
    <row r="152" spans="1:7" x14ac:dyDescent="0.25">
      <c r="A152" t="s">
        <v>260</v>
      </c>
      <c r="B152" s="14" cm="1">
        <f t="array" ref="B152">_xll.GetPrice(F152,,G152,C152)</f>
        <v>594</v>
      </c>
      <c r="C152" s="1">
        <f t="shared" si="226"/>
        <v>45847</v>
      </c>
      <c r="D152">
        <f t="shared" ref="D152" si="303">_varYear</f>
        <v>2025</v>
      </c>
      <c r="E152">
        <f t="shared" ref="E152" si="304">_varMonth</f>
        <v>7</v>
      </c>
      <c r="F152" s="9" t="s">
        <v>261</v>
      </c>
      <c r="G152" s="9" t="s">
        <v>9</v>
      </c>
    </row>
    <row r="153" spans="1:7" x14ac:dyDescent="0.25">
      <c r="A153" t="s">
        <v>262</v>
      </c>
      <c r="B153" s="14" cm="1">
        <f t="array" ref="B153">_xll.GetPrice(F153,,G153,C153)</f>
        <v>594</v>
      </c>
      <c r="C153" s="1">
        <f t="shared" si="226"/>
        <v>45847</v>
      </c>
      <c r="D153">
        <f t="shared" ref="D153" si="305">_varYear</f>
        <v>2025</v>
      </c>
      <c r="E153">
        <f t="shared" ref="E153" si="306">_varMonth</f>
        <v>7</v>
      </c>
      <c r="F153" s="9" t="s">
        <v>255</v>
      </c>
      <c r="G153" s="9" t="s">
        <v>13</v>
      </c>
    </row>
    <row r="154" spans="1:7" x14ac:dyDescent="0.25">
      <c r="A154" t="s">
        <v>263</v>
      </c>
      <c r="B154" s="14" cm="1">
        <f t="array" ref="B154">_xll.GetPrice(F154,,G154,C154)</f>
        <v>562</v>
      </c>
      <c r="C154" s="1">
        <f t="shared" si="226"/>
        <v>45847</v>
      </c>
      <c r="D154">
        <f t="shared" ref="D154" si="307">_varYear</f>
        <v>2025</v>
      </c>
      <c r="E154">
        <f t="shared" ref="E154" si="308">_varMonth</f>
        <v>7</v>
      </c>
      <c r="F154" s="9" t="s">
        <v>257</v>
      </c>
      <c r="G154" s="9" t="s">
        <v>13</v>
      </c>
    </row>
    <row r="155" spans="1:7" x14ac:dyDescent="0.25">
      <c r="A155" t="s">
        <v>264</v>
      </c>
      <c r="B155" s="14" cm="1">
        <f t="array" ref="B155">_xll.GetPrice(F155,,G155,C155)</f>
        <v>604</v>
      </c>
      <c r="C155" s="1">
        <f t="shared" si="226"/>
        <v>45847</v>
      </c>
      <c r="D155">
        <f t="shared" ref="D155" si="309">_varYear</f>
        <v>2025</v>
      </c>
      <c r="E155">
        <f t="shared" ref="E155" si="310">_varMonth</f>
        <v>7</v>
      </c>
      <c r="F155" s="9" t="s">
        <v>259</v>
      </c>
      <c r="G155" s="9" t="s">
        <v>13</v>
      </c>
    </row>
    <row r="156" spans="1:7" x14ac:dyDescent="0.25">
      <c r="A156" t="s">
        <v>265</v>
      </c>
      <c r="B156" s="14" cm="1">
        <f t="array" ref="B156">_xll.GetPrice(F156,,G156,C156)</f>
        <v>625</v>
      </c>
      <c r="C156" s="1">
        <f t="shared" si="226"/>
        <v>45847</v>
      </c>
      <c r="D156">
        <f t="shared" ref="D156" si="311">_varYear</f>
        <v>2025</v>
      </c>
      <c r="E156">
        <f t="shared" ref="E156" si="312">_varMonth</f>
        <v>7</v>
      </c>
      <c r="F156" s="9" t="s">
        <v>261</v>
      </c>
      <c r="G156" s="9" t="s">
        <v>13</v>
      </c>
    </row>
    <row r="157" spans="1:7" x14ac:dyDescent="0.25">
      <c r="A157" t="s">
        <v>266</v>
      </c>
      <c r="B157" s="14" cm="1">
        <f t="array" ref="B157">_xll.GetPrice(F157,,G157,C157)</f>
        <v>519</v>
      </c>
      <c r="C157" s="1">
        <f t="shared" si="226"/>
        <v>45847</v>
      </c>
      <c r="D157">
        <f t="shared" ref="D157" si="313">_varYear</f>
        <v>2025</v>
      </c>
      <c r="E157">
        <f t="shared" ref="E157" si="314">_varMonth</f>
        <v>7</v>
      </c>
      <c r="F157" s="9" t="s">
        <v>267</v>
      </c>
      <c r="G157" s="9" t="s">
        <v>9</v>
      </c>
    </row>
    <row r="158" spans="1:7" x14ac:dyDescent="0.25">
      <c r="A158" t="s">
        <v>268</v>
      </c>
      <c r="B158" s="14" cm="1">
        <f t="array" ref="B158">_xll.GetPrice(F158,,G158,C158)</f>
        <v>519</v>
      </c>
      <c r="C158" s="1">
        <f t="shared" si="226"/>
        <v>45847</v>
      </c>
      <c r="D158">
        <f t="shared" ref="D158" si="315">_varYear</f>
        <v>2025</v>
      </c>
      <c r="E158">
        <f t="shared" ref="E158" si="316">_varMonth</f>
        <v>7</v>
      </c>
      <c r="F158" s="9" t="s">
        <v>269</v>
      </c>
      <c r="G158" s="9" t="s">
        <v>9</v>
      </c>
    </row>
    <row r="159" spans="1:7" x14ac:dyDescent="0.25">
      <c r="A159" t="s">
        <v>270</v>
      </c>
      <c r="B159" s="14" cm="1">
        <f t="array" ref="B159">_xll.GetPrice(F159,,G159,C159)</f>
        <v>522</v>
      </c>
      <c r="C159" s="1">
        <f t="shared" si="226"/>
        <v>45847</v>
      </c>
      <c r="D159">
        <f t="shared" ref="D159" si="317">_varYear</f>
        <v>2025</v>
      </c>
      <c r="E159">
        <f t="shared" ref="E159" si="318">_varMonth</f>
        <v>7</v>
      </c>
      <c r="F159" s="9" t="s">
        <v>271</v>
      </c>
      <c r="G159" s="9" t="s">
        <v>9</v>
      </c>
    </row>
    <row r="160" spans="1:7" x14ac:dyDescent="0.25">
      <c r="A160" t="s">
        <v>272</v>
      </c>
      <c r="B160" s="14" cm="1">
        <f t="array" ref="B160">_xll.GetPrice(F160,,G160,C160)</f>
        <v>522</v>
      </c>
      <c r="C160" s="1">
        <f t="shared" si="226"/>
        <v>45847</v>
      </c>
      <c r="D160">
        <f t="shared" ref="D160" si="319">_varYear</f>
        <v>2025</v>
      </c>
      <c r="E160">
        <f t="shared" ref="E160" si="320">_varMonth</f>
        <v>7</v>
      </c>
      <c r="F160" s="9" t="s">
        <v>273</v>
      </c>
      <c r="G160" s="9" t="s">
        <v>9</v>
      </c>
    </row>
    <row r="161" spans="1:7" x14ac:dyDescent="0.25">
      <c r="A161" t="s">
        <v>274</v>
      </c>
      <c r="B161" s="14" cm="1">
        <f t="array" ref="B161">_xll.GetPrice(F161,,G161,C161)</f>
        <v>541</v>
      </c>
      <c r="C161" s="1">
        <f t="shared" si="226"/>
        <v>45847</v>
      </c>
      <c r="D161">
        <f t="shared" ref="D161" si="321">_varYear</f>
        <v>2025</v>
      </c>
      <c r="E161">
        <f t="shared" ref="E161" si="322">_varMonth</f>
        <v>7</v>
      </c>
      <c r="F161" s="9" t="s">
        <v>267</v>
      </c>
      <c r="G161" s="9" t="s">
        <v>13</v>
      </c>
    </row>
    <row r="162" spans="1:7" x14ac:dyDescent="0.25">
      <c r="A162" t="s">
        <v>275</v>
      </c>
      <c r="B162" s="14" cm="1">
        <f t="array" ref="B162">_xll.GetPrice(F162,,G162,C162)</f>
        <v>541</v>
      </c>
      <c r="C162" s="1">
        <f t="shared" si="226"/>
        <v>45847</v>
      </c>
      <c r="D162">
        <f t="shared" ref="D162" si="323">_varYear</f>
        <v>2025</v>
      </c>
      <c r="E162">
        <f t="shared" ref="E162" si="324">_varMonth</f>
        <v>7</v>
      </c>
      <c r="F162" s="9" t="s">
        <v>269</v>
      </c>
      <c r="G162" s="9" t="s">
        <v>13</v>
      </c>
    </row>
    <row r="163" spans="1:7" x14ac:dyDescent="0.25">
      <c r="A163" t="s">
        <v>276</v>
      </c>
      <c r="B163" s="14" cm="1">
        <f t="array" ref="B163">_xll.GetPrice(F163,,G163,C163)</f>
        <v>551</v>
      </c>
      <c r="C163" s="1">
        <f t="shared" si="226"/>
        <v>45847</v>
      </c>
      <c r="D163">
        <f t="shared" ref="D163" si="325">_varYear</f>
        <v>2025</v>
      </c>
      <c r="E163">
        <f t="shared" ref="E163" si="326">_varMonth</f>
        <v>7</v>
      </c>
      <c r="F163" s="9" t="s">
        <v>271</v>
      </c>
      <c r="G163" s="9" t="s">
        <v>13</v>
      </c>
    </row>
    <row r="164" spans="1:7" x14ac:dyDescent="0.25">
      <c r="A164" t="s">
        <v>277</v>
      </c>
      <c r="B164" s="14" cm="1">
        <f t="array" ref="B164">_xll.GetPrice(F164,,G164,C164)</f>
        <v>551</v>
      </c>
      <c r="C164" s="1">
        <f t="shared" si="226"/>
        <v>45847</v>
      </c>
      <c r="D164">
        <f t="shared" ref="D164" si="327">_varYear</f>
        <v>2025</v>
      </c>
      <c r="E164">
        <f t="shared" ref="E164" si="328">_varMonth</f>
        <v>7</v>
      </c>
      <c r="F164" s="9" t="s">
        <v>273</v>
      </c>
      <c r="G164" s="9" t="s">
        <v>13</v>
      </c>
    </row>
    <row r="165" spans="1:7" x14ac:dyDescent="0.25">
      <c r="A165" t="s">
        <v>278</v>
      </c>
      <c r="B165" s="14" cm="1">
        <f t="array" ref="B165">_xll.GetPrice(F165,,G165,C165)</f>
        <v>488</v>
      </c>
      <c r="C165" s="1">
        <f t="shared" si="226"/>
        <v>45847</v>
      </c>
      <c r="D165">
        <f t="shared" ref="D165" si="329">_varYear</f>
        <v>2025</v>
      </c>
      <c r="E165">
        <f t="shared" ref="E165" si="330">_varMonth</f>
        <v>7</v>
      </c>
      <c r="F165" s="9" t="s">
        <v>279</v>
      </c>
      <c r="G165" s="9" t="s">
        <v>9</v>
      </c>
    </row>
    <row r="166" spans="1:7" x14ac:dyDescent="0.25">
      <c r="A166" t="s">
        <v>282</v>
      </c>
      <c r="B166" s="14" cm="1">
        <f t="array" ref="B166">_xll.GetPrice(F166,,G166,C166)</f>
        <v>562</v>
      </c>
      <c r="C166" s="1">
        <f t="shared" si="226"/>
        <v>45847</v>
      </c>
      <c r="D166">
        <f t="shared" ref="D166" si="331">_varYear</f>
        <v>2025</v>
      </c>
      <c r="E166">
        <f t="shared" ref="E166" si="332">_varMonth</f>
        <v>7</v>
      </c>
      <c r="F166" s="9" t="s">
        <v>279</v>
      </c>
      <c r="G166" s="9" t="s">
        <v>13</v>
      </c>
    </row>
    <row r="167" spans="1:7" x14ac:dyDescent="0.25">
      <c r="A167" t="s">
        <v>283</v>
      </c>
      <c r="B167" s="14" cm="1">
        <f t="array" ref="B167">_xll.GetPrice(F167,,G167,C167)</f>
        <v>417</v>
      </c>
      <c r="C167" s="1">
        <f t="shared" si="226"/>
        <v>45847</v>
      </c>
      <c r="D167">
        <f t="shared" ref="D167" si="333">_varYear</f>
        <v>2025</v>
      </c>
      <c r="E167">
        <f t="shared" ref="E167" si="334">_varMonth</f>
        <v>7</v>
      </c>
      <c r="F167" s="9" t="s">
        <v>284</v>
      </c>
      <c r="G167" s="9" t="s">
        <v>9</v>
      </c>
    </row>
    <row r="168" spans="1:7" x14ac:dyDescent="0.25">
      <c r="A168" t="s">
        <v>285</v>
      </c>
      <c r="B168" s="14" cm="1">
        <f t="array" ref="B168">_xll.GetPrice(F168,,G168,C168)</f>
        <v>452</v>
      </c>
      <c r="C168" s="1">
        <f t="shared" si="226"/>
        <v>45847</v>
      </c>
      <c r="D168">
        <f t="shared" ref="D168" si="335">_varYear</f>
        <v>2025</v>
      </c>
      <c r="E168">
        <f t="shared" ref="E168" si="336">_varMonth</f>
        <v>7</v>
      </c>
      <c r="F168" s="9" t="s">
        <v>286</v>
      </c>
      <c r="G168" s="9" t="s">
        <v>9</v>
      </c>
    </row>
    <row r="169" spans="1:7" x14ac:dyDescent="0.25">
      <c r="A169" t="s">
        <v>287</v>
      </c>
      <c r="B169" s="14" cm="1">
        <f t="array" ref="B169">_xll.GetPrice(F169,,G169,C169)</f>
        <v>430</v>
      </c>
      <c r="C169" s="1">
        <f t="shared" si="226"/>
        <v>45847</v>
      </c>
      <c r="D169">
        <f t="shared" ref="D169" si="337">_varYear</f>
        <v>2025</v>
      </c>
      <c r="E169">
        <f t="shared" ref="E169" si="338">_varMonth</f>
        <v>7</v>
      </c>
      <c r="F169" s="9" t="s">
        <v>288</v>
      </c>
      <c r="G169" s="9" t="s">
        <v>9</v>
      </c>
    </row>
    <row r="170" spans="1:7" x14ac:dyDescent="0.25">
      <c r="A170" t="s">
        <v>289</v>
      </c>
      <c r="B170" s="14" cm="1">
        <f t="array" ref="B170">_xll.GetPrice(F170,,G170,C170)</f>
        <v>426</v>
      </c>
      <c r="C170" s="1">
        <f t="shared" si="226"/>
        <v>45847</v>
      </c>
      <c r="D170">
        <f t="shared" ref="D170" si="339">_varYear</f>
        <v>2025</v>
      </c>
      <c r="E170">
        <f t="shared" ref="E170" si="340">_varMonth</f>
        <v>7</v>
      </c>
      <c r="F170" s="9" t="s">
        <v>284</v>
      </c>
      <c r="G170" s="9" t="s">
        <v>13</v>
      </c>
    </row>
    <row r="171" spans="1:7" x14ac:dyDescent="0.25">
      <c r="A171" t="s">
        <v>290</v>
      </c>
      <c r="B171" s="14" cm="1">
        <f t="array" ref="B171">_xll.GetPrice(F171,,G171,C171)</f>
        <v>461</v>
      </c>
      <c r="C171" s="1">
        <f t="shared" si="226"/>
        <v>45847</v>
      </c>
      <c r="D171">
        <f t="shared" ref="D171" si="341">_varYear</f>
        <v>2025</v>
      </c>
      <c r="E171">
        <f t="shared" ref="E171" si="342">_varMonth</f>
        <v>7</v>
      </c>
      <c r="F171" s="9" t="s">
        <v>286</v>
      </c>
      <c r="G171" s="9" t="s">
        <v>13</v>
      </c>
    </row>
    <row r="172" spans="1:7" x14ac:dyDescent="0.25">
      <c r="A172" t="s">
        <v>291</v>
      </c>
      <c r="B172" s="14" cm="1">
        <f t="array" ref="B172">_xll.GetPrice(F172,,G172,C172)</f>
        <v>475</v>
      </c>
      <c r="C172" s="1">
        <f t="shared" si="226"/>
        <v>45847</v>
      </c>
      <c r="D172">
        <f t="shared" ref="D172" si="343">_varYear</f>
        <v>2025</v>
      </c>
      <c r="E172">
        <f t="shared" ref="E172" si="344">_varMonth</f>
        <v>7</v>
      </c>
      <c r="F172" s="9" t="s">
        <v>288</v>
      </c>
      <c r="G172" s="9" t="s">
        <v>13</v>
      </c>
    </row>
    <row r="173" spans="1:7" x14ac:dyDescent="0.25">
      <c r="A173" t="s">
        <v>292</v>
      </c>
      <c r="B173" s="14" cm="1">
        <f t="array" ref="B173">_xll.GetPrice(F173,,G173,C173)</f>
        <v>1336</v>
      </c>
      <c r="C173" s="1">
        <f t="shared" si="226"/>
        <v>45847</v>
      </c>
      <c r="D173">
        <f t="shared" ref="D173" si="345">_varYear</f>
        <v>2025</v>
      </c>
      <c r="E173">
        <f t="shared" ref="E173" si="346">_varMonth</f>
        <v>7</v>
      </c>
      <c r="F173" s="9" t="s">
        <v>293</v>
      </c>
      <c r="G173" s="9" t="s">
        <v>9</v>
      </c>
    </row>
    <row r="174" spans="1:7" x14ac:dyDescent="0.25">
      <c r="A174" t="s">
        <v>294</v>
      </c>
      <c r="B174" s="14" cm="1">
        <f t="array" ref="B174">_xll.GetPrice(F174,,G174,C174)</f>
        <v>1558</v>
      </c>
      <c r="C174" s="1">
        <f t="shared" ref="C174:C224" si="347">C$2</f>
        <v>45847</v>
      </c>
      <c r="D174">
        <f t="shared" ref="D174" si="348">_varYear</f>
        <v>2025</v>
      </c>
      <c r="E174">
        <f t="shared" ref="E174" si="349">_varMonth</f>
        <v>7</v>
      </c>
      <c r="F174" s="9" t="s">
        <v>295</v>
      </c>
      <c r="G174" s="9" t="s">
        <v>9</v>
      </c>
    </row>
    <row r="175" spans="1:7" x14ac:dyDescent="0.25">
      <c r="A175" t="s">
        <v>296</v>
      </c>
      <c r="B175" s="14" cm="1">
        <f t="array" ref="B175">_xll.GetPrice(F175,,G175,C175)</f>
        <v>1420</v>
      </c>
      <c r="C175" s="1">
        <f t="shared" si="347"/>
        <v>45847</v>
      </c>
      <c r="D175">
        <f t="shared" ref="D175" si="350">_varYear</f>
        <v>2025</v>
      </c>
      <c r="E175">
        <f t="shared" ref="E175" si="351">_varMonth</f>
        <v>7</v>
      </c>
      <c r="F175" s="9" t="s">
        <v>297</v>
      </c>
      <c r="G175" s="9" t="s">
        <v>9</v>
      </c>
    </row>
    <row r="176" spans="1:7" x14ac:dyDescent="0.25">
      <c r="A176" t="s">
        <v>298</v>
      </c>
      <c r="B176" s="14" cm="1">
        <f t="array" ref="B176">_xll.GetPrice(F176,,G176,C176)</f>
        <v>1399</v>
      </c>
      <c r="C176" s="1">
        <f t="shared" si="347"/>
        <v>45847</v>
      </c>
      <c r="D176">
        <f t="shared" ref="D176" si="352">_varYear</f>
        <v>2025</v>
      </c>
      <c r="E176">
        <f t="shared" ref="E176" si="353">_varMonth</f>
        <v>7</v>
      </c>
      <c r="F176" s="9" t="s">
        <v>293</v>
      </c>
      <c r="G176" s="9" t="s">
        <v>13</v>
      </c>
    </row>
    <row r="177" spans="1:7" x14ac:dyDescent="0.25">
      <c r="A177" t="s">
        <v>299</v>
      </c>
      <c r="B177" s="14" cm="1">
        <f t="array" ref="B177">_xll.GetPrice(F177,,G177,C177)</f>
        <v>1590</v>
      </c>
      <c r="C177" s="1">
        <f t="shared" si="347"/>
        <v>45847</v>
      </c>
      <c r="D177">
        <f t="shared" ref="D177" si="354">_varYear</f>
        <v>2025</v>
      </c>
      <c r="E177">
        <f t="shared" ref="E177" si="355">_varMonth</f>
        <v>7</v>
      </c>
      <c r="F177" s="9" t="s">
        <v>295</v>
      </c>
      <c r="G177" s="9" t="s">
        <v>13</v>
      </c>
    </row>
    <row r="178" spans="1:7" x14ac:dyDescent="0.25">
      <c r="A178" t="s">
        <v>300</v>
      </c>
      <c r="B178" s="14" cm="1">
        <f t="array" ref="B178">_xll.GetPrice(F178,,G178,C178)</f>
        <v>1505</v>
      </c>
      <c r="C178" s="1">
        <f t="shared" si="347"/>
        <v>45847</v>
      </c>
      <c r="D178">
        <f t="shared" ref="D178" si="356">_varYear</f>
        <v>2025</v>
      </c>
      <c r="E178">
        <f t="shared" ref="E178" si="357">_varMonth</f>
        <v>7</v>
      </c>
      <c r="F178" s="9" t="s">
        <v>297</v>
      </c>
      <c r="G178" s="9" t="s">
        <v>13</v>
      </c>
    </row>
    <row r="179" spans="1:7" x14ac:dyDescent="0.25">
      <c r="A179" t="s">
        <v>301</v>
      </c>
      <c r="B179" s="14" cm="1">
        <f t="array" ref="B179">_xll.GetPrice(F179,,G179,C179)</f>
        <v>2343</v>
      </c>
      <c r="C179" s="1">
        <f t="shared" si="347"/>
        <v>45847</v>
      </c>
      <c r="D179">
        <f t="shared" ref="D179" si="358">_varYear</f>
        <v>2025</v>
      </c>
      <c r="E179">
        <f t="shared" ref="E179" si="359">_varMonth</f>
        <v>7</v>
      </c>
      <c r="F179" s="9" t="s">
        <v>302</v>
      </c>
      <c r="G179" s="9" t="s">
        <v>9</v>
      </c>
    </row>
    <row r="180" spans="1:7" x14ac:dyDescent="0.25">
      <c r="A180" t="s">
        <v>303</v>
      </c>
      <c r="B180" s="14" cm="1">
        <f t="array" ref="B180">_xll.GetPrice(F180,,G180,C180)</f>
        <v>3710</v>
      </c>
      <c r="C180" s="1">
        <f t="shared" si="347"/>
        <v>45847</v>
      </c>
      <c r="D180">
        <f t="shared" ref="D180" si="360">_varYear</f>
        <v>2025</v>
      </c>
      <c r="E180">
        <f t="shared" ref="E180" si="361">_varMonth</f>
        <v>7</v>
      </c>
      <c r="F180" s="9" t="s">
        <v>304</v>
      </c>
      <c r="G180" s="9" t="s">
        <v>9</v>
      </c>
    </row>
    <row r="181" spans="1:7" x14ac:dyDescent="0.25">
      <c r="A181" t="s">
        <v>305</v>
      </c>
      <c r="B181" s="14" cm="1">
        <f t="array" ref="B181">_xll.GetPrice(F181,,G181,C181)</f>
        <v>3519</v>
      </c>
      <c r="C181" s="1">
        <f t="shared" si="347"/>
        <v>45847</v>
      </c>
      <c r="D181">
        <f t="shared" ref="D181" si="362">_varYear</f>
        <v>2025</v>
      </c>
      <c r="E181">
        <f t="shared" ref="E181" si="363">_varMonth</f>
        <v>7</v>
      </c>
      <c r="F181" s="9" t="s">
        <v>306</v>
      </c>
      <c r="G181" s="9" t="s">
        <v>9</v>
      </c>
    </row>
    <row r="182" spans="1:7" x14ac:dyDescent="0.25">
      <c r="A182" t="s">
        <v>307</v>
      </c>
      <c r="B182" s="14" cm="1">
        <f t="array" ref="B182">_xll.GetPrice(F182,,G182,C182)</f>
        <v>2374</v>
      </c>
      <c r="C182" s="1">
        <f t="shared" si="347"/>
        <v>45847</v>
      </c>
      <c r="D182">
        <f t="shared" ref="D182" si="364">_varYear</f>
        <v>2025</v>
      </c>
      <c r="E182">
        <f t="shared" ref="E182" si="365">_varMonth</f>
        <v>7</v>
      </c>
      <c r="F182" s="9" t="s">
        <v>302</v>
      </c>
      <c r="G182" s="9" t="s">
        <v>13</v>
      </c>
    </row>
    <row r="183" spans="1:7" x14ac:dyDescent="0.25">
      <c r="A183" t="s">
        <v>308</v>
      </c>
      <c r="B183" s="14" cm="1">
        <f t="array" ref="B183">_xll.GetPrice(F183,,G183,C183)</f>
        <v>3752</v>
      </c>
      <c r="C183" s="1">
        <f t="shared" si="347"/>
        <v>45847</v>
      </c>
      <c r="D183">
        <f t="shared" ref="D183" si="366">_varYear</f>
        <v>2025</v>
      </c>
      <c r="E183">
        <f t="shared" ref="E183" si="367">_varMonth</f>
        <v>7</v>
      </c>
      <c r="F183" s="9" t="s">
        <v>304</v>
      </c>
      <c r="G183" s="9" t="s">
        <v>13</v>
      </c>
    </row>
    <row r="184" spans="1:7" x14ac:dyDescent="0.25">
      <c r="A184" t="s">
        <v>309</v>
      </c>
      <c r="B184" s="14" cm="1">
        <f t="array" ref="B184">_xll.GetPrice(F184,,G184,C184)</f>
        <v>3752</v>
      </c>
      <c r="C184" s="1">
        <f t="shared" si="347"/>
        <v>45847</v>
      </c>
      <c r="D184">
        <f t="shared" ref="D184" si="368">_varYear</f>
        <v>2025</v>
      </c>
      <c r="E184">
        <f t="shared" ref="E184" si="369">_varMonth</f>
        <v>7</v>
      </c>
      <c r="F184" s="9" t="s">
        <v>306</v>
      </c>
      <c r="G184" s="9" t="s">
        <v>13</v>
      </c>
    </row>
    <row r="185" spans="1:7" x14ac:dyDescent="0.25">
      <c r="A185" t="s">
        <v>310</v>
      </c>
      <c r="B185" s="14" cm="1">
        <f t="array" ref="B185">_xll.GetPrice(F185,,G185,C185)</f>
        <v>416</v>
      </c>
      <c r="C185" s="1">
        <f t="shared" si="347"/>
        <v>45847</v>
      </c>
      <c r="D185">
        <f t="shared" ref="D185" si="370">_varYear</f>
        <v>2025</v>
      </c>
      <c r="E185">
        <f t="shared" ref="E185" si="371">_varMonth</f>
        <v>7</v>
      </c>
      <c r="F185" s="9" t="s">
        <v>311</v>
      </c>
      <c r="G185" s="9" t="s">
        <v>9</v>
      </c>
    </row>
    <row r="186" spans="1:7" x14ac:dyDescent="0.25">
      <c r="A186" t="s">
        <v>312</v>
      </c>
      <c r="B186" s="14" cm="1">
        <f t="array" ref="B186">_xll.GetPrice(F186,,G186,C186)</f>
        <v>416</v>
      </c>
      <c r="C186" s="1">
        <f t="shared" si="347"/>
        <v>45847</v>
      </c>
      <c r="D186">
        <f t="shared" ref="D186" si="372">_varYear</f>
        <v>2025</v>
      </c>
      <c r="E186">
        <f t="shared" ref="E186" si="373">_varMonth</f>
        <v>7</v>
      </c>
      <c r="F186" s="9" t="s">
        <v>313</v>
      </c>
      <c r="G186" s="9" t="s">
        <v>9</v>
      </c>
    </row>
    <row r="187" spans="1:7" x14ac:dyDescent="0.25">
      <c r="A187" t="s">
        <v>314</v>
      </c>
      <c r="B187" s="14" cm="1">
        <f t="array" ref="B187">_xll.GetPrice(F187,,G187,C187)</f>
        <v>519</v>
      </c>
      <c r="C187" s="1">
        <f t="shared" si="347"/>
        <v>45847</v>
      </c>
      <c r="D187">
        <f t="shared" ref="D187" si="374">_varYear</f>
        <v>2025</v>
      </c>
      <c r="E187">
        <f t="shared" ref="E187" si="375">_varMonth</f>
        <v>7</v>
      </c>
      <c r="F187" s="9" t="s">
        <v>315</v>
      </c>
      <c r="G187" s="9" t="s">
        <v>9</v>
      </c>
    </row>
    <row r="188" spans="1:7" x14ac:dyDescent="0.25">
      <c r="A188" t="s">
        <v>316</v>
      </c>
      <c r="B188" s="14" cm="1">
        <f t="array" ref="B188">_xll.GetPrice(F188,,G188,C188)</f>
        <v>424</v>
      </c>
      <c r="C188" s="1">
        <f t="shared" si="347"/>
        <v>45847</v>
      </c>
      <c r="D188">
        <f t="shared" ref="D188" si="376">_varYear</f>
        <v>2025</v>
      </c>
      <c r="E188">
        <f t="shared" ref="E188" si="377">_varMonth</f>
        <v>7</v>
      </c>
      <c r="F188" s="9" t="s">
        <v>311</v>
      </c>
      <c r="G188" s="9" t="s">
        <v>13</v>
      </c>
    </row>
    <row r="189" spans="1:7" x14ac:dyDescent="0.25">
      <c r="A189" t="s">
        <v>317</v>
      </c>
      <c r="B189" s="14" cm="1">
        <f t="array" ref="B189">_xll.GetPrice(F189,,G189,C189)</f>
        <v>424</v>
      </c>
      <c r="C189" s="1">
        <f t="shared" si="347"/>
        <v>45847</v>
      </c>
      <c r="D189">
        <f t="shared" ref="D189" si="378">_varYear</f>
        <v>2025</v>
      </c>
      <c r="E189">
        <f t="shared" ref="E189" si="379">_varMonth</f>
        <v>7</v>
      </c>
      <c r="F189" s="9" t="s">
        <v>313</v>
      </c>
      <c r="G189" s="9" t="s">
        <v>13</v>
      </c>
    </row>
    <row r="190" spans="1:7" x14ac:dyDescent="0.25">
      <c r="A190" t="s">
        <v>318</v>
      </c>
      <c r="B190" s="14" cm="1">
        <f t="array" ref="B190">_xll.GetPrice(F190,,G190,C190)</f>
        <v>530</v>
      </c>
      <c r="C190" s="1">
        <f t="shared" si="347"/>
        <v>45847</v>
      </c>
      <c r="D190">
        <f t="shared" ref="D190" si="380">_varYear</f>
        <v>2025</v>
      </c>
      <c r="E190">
        <f t="shared" ref="E190" si="381">_varMonth</f>
        <v>7</v>
      </c>
      <c r="F190" s="9" t="s">
        <v>315</v>
      </c>
      <c r="G190" s="9" t="s">
        <v>13</v>
      </c>
    </row>
    <row r="191" spans="1:7" x14ac:dyDescent="0.25">
      <c r="A191" t="s">
        <v>321</v>
      </c>
      <c r="B191" s="14" cm="1">
        <f t="array" ref="B191">_xll.GetPrice(F191,,G191,C191)</f>
        <v>656</v>
      </c>
      <c r="C191" s="1">
        <f t="shared" si="347"/>
        <v>45847</v>
      </c>
      <c r="D191">
        <f t="shared" ref="D191" si="382">_varYear</f>
        <v>2025</v>
      </c>
      <c r="E191">
        <f t="shared" ref="E191" si="383">_varMonth</f>
        <v>7</v>
      </c>
      <c r="F191" s="9" t="s">
        <v>320</v>
      </c>
      <c r="G191" s="9" t="s">
        <v>13</v>
      </c>
    </row>
    <row r="192" spans="1:7" x14ac:dyDescent="0.25">
      <c r="A192" t="s">
        <v>325</v>
      </c>
      <c r="B192" s="14" cm="1">
        <f t="array" ref="B192">_xll.GetPrice(F192,,G192,C192)</f>
        <v>1272</v>
      </c>
      <c r="C192" s="1">
        <f t="shared" si="347"/>
        <v>45847</v>
      </c>
      <c r="D192">
        <f t="shared" ref="D192" si="384">_varYear</f>
        <v>2025</v>
      </c>
      <c r="E192">
        <f t="shared" ref="E192" si="385">_varMonth</f>
        <v>7</v>
      </c>
      <c r="F192" s="9" t="s">
        <v>326</v>
      </c>
      <c r="G192" s="9" t="s">
        <v>9</v>
      </c>
    </row>
    <row r="193" spans="1:7" x14ac:dyDescent="0.25">
      <c r="A193" t="s">
        <v>327</v>
      </c>
      <c r="B193" s="14" cm="1">
        <f t="array" ref="B193">_xll.GetPrice(F193,,G193,C193)</f>
        <v>1325</v>
      </c>
      <c r="C193" s="1">
        <f t="shared" si="347"/>
        <v>45847</v>
      </c>
      <c r="D193">
        <f t="shared" ref="D193" si="386">_varYear</f>
        <v>2025</v>
      </c>
      <c r="E193">
        <f t="shared" ref="E193" si="387">_varMonth</f>
        <v>7</v>
      </c>
      <c r="F193" s="9" t="s">
        <v>326</v>
      </c>
      <c r="G193" s="9" t="s">
        <v>13</v>
      </c>
    </row>
    <row r="194" spans="1:7" x14ac:dyDescent="0.25">
      <c r="A194" t="s">
        <v>328</v>
      </c>
      <c r="B194" s="14" cm="1">
        <f t="array" ref="B194">_xll.GetPrice(F194,,G194,C194)</f>
        <v>1378</v>
      </c>
      <c r="C194" s="1">
        <f t="shared" si="347"/>
        <v>45847</v>
      </c>
      <c r="D194">
        <f t="shared" ref="D194" si="388">_varYear</f>
        <v>2025</v>
      </c>
      <c r="E194">
        <f t="shared" ref="E194" si="389">_varMonth</f>
        <v>7</v>
      </c>
      <c r="F194" s="9" t="s">
        <v>329</v>
      </c>
      <c r="G194" s="9" t="s">
        <v>9</v>
      </c>
    </row>
    <row r="195" spans="1:7" x14ac:dyDescent="0.25">
      <c r="A195" t="s">
        <v>330</v>
      </c>
      <c r="B195" s="14" cm="1">
        <f t="array" ref="B195">_xll.GetPrice(F195,,G195,C195)</f>
        <v>1420</v>
      </c>
      <c r="C195" s="1">
        <f t="shared" si="347"/>
        <v>45847</v>
      </c>
      <c r="D195">
        <f t="shared" ref="D195" si="390">_varYear</f>
        <v>2025</v>
      </c>
      <c r="E195">
        <f t="shared" ref="E195" si="391">_varMonth</f>
        <v>7</v>
      </c>
      <c r="F195" s="9" t="s">
        <v>329</v>
      </c>
      <c r="G195" s="9" t="s">
        <v>13</v>
      </c>
    </row>
    <row r="196" spans="1:7" x14ac:dyDescent="0.25">
      <c r="A196" t="s">
        <v>331</v>
      </c>
      <c r="B196" s="14" cm="1">
        <f t="array" ref="B196">_xll.GetPrice(F196,,G196,C196)</f>
        <v>184</v>
      </c>
      <c r="C196" s="1">
        <f t="shared" si="347"/>
        <v>45847</v>
      </c>
      <c r="D196">
        <f t="shared" ref="D196" si="392">_varYear</f>
        <v>2025</v>
      </c>
      <c r="E196">
        <f t="shared" ref="E196" si="393">_varMonth</f>
        <v>7</v>
      </c>
      <c r="F196" s="9" t="s">
        <v>332</v>
      </c>
      <c r="G196" s="9" t="s">
        <v>9</v>
      </c>
    </row>
    <row r="197" spans="1:7" x14ac:dyDescent="0.25">
      <c r="A197" t="s">
        <v>335</v>
      </c>
      <c r="B197" s="14" cm="1">
        <f t="array" ref="B197">_xll.GetPrice(F197,,G197,C197)</f>
        <v>496</v>
      </c>
      <c r="C197" s="1">
        <f t="shared" si="347"/>
        <v>45847</v>
      </c>
      <c r="D197">
        <f t="shared" ref="D197" si="394">_varYear</f>
        <v>2025</v>
      </c>
      <c r="E197">
        <f t="shared" ref="E197" si="395">_varMonth</f>
        <v>7</v>
      </c>
      <c r="F197" s="9" t="s">
        <v>336</v>
      </c>
      <c r="G197" s="9" t="s">
        <v>9</v>
      </c>
    </row>
    <row r="198" spans="1:7" x14ac:dyDescent="0.25">
      <c r="A198" t="s">
        <v>337</v>
      </c>
      <c r="B198" s="14" cm="1">
        <f t="array" ref="B198">_xll.GetPrice(F198,,G198,C198)</f>
        <v>519</v>
      </c>
      <c r="C198" s="1">
        <f t="shared" si="347"/>
        <v>45847</v>
      </c>
      <c r="D198">
        <f t="shared" ref="D198" si="396">_varYear</f>
        <v>2025</v>
      </c>
      <c r="E198">
        <f t="shared" ref="E198" si="397">_varMonth</f>
        <v>7</v>
      </c>
      <c r="F198" s="9" t="s">
        <v>336</v>
      </c>
      <c r="G198" s="9" t="s">
        <v>13</v>
      </c>
    </row>
    <row r="199" spans="1:7" x14ac:dyDescent="0.25">
      <c r="A199" t="s">
        <v>338</v>
      </c>
      <c r="B199" s="14" cm="1">
        <f t="array" ref="B199">_xll.GetPrice(F199,,G199,C199)</f>
        <v>569</v>
      </c>
      <c r="C199" s="1">
        <f t="shared" si="347"/>
        <v>45847</v>
      </c>
      <c r="D199">
        <f t="shared" ref="D199" si="398">_varYear</f>
        <v>2025</v>
      </c>
      <c r="E199">
        <f t="shared" ref="E199" si="399">_varMonth</f>
        <v>7</v>
      </c>
      <c r="F199" s="9" t="s">
        <v>339</v>
      </c>
      <c r="G199" s="9" t="s">
        <v>9</v>
      </c>
    </row>
    <row r="200" spans="1:7" x14ac:dyDescent="0.25">
      <c r="A200" t="s">
        <v>340</v>
      </c>
      <c r="B200" s="14" cm="1">
        <f t="array" ref="B200">_xll.GetPrice(F200,,G200,C200)</f>
        <v>607</v>
      </c>
      <c r="C200" s="1">
        <f t="shared" si="347"/>
        <v>45847</v>
      </c>
      <c r="D200">
        <f t="shared" ref="D200" si="400">_varYear</f>
        <v>2025</v>
      </c>
      <c r="E200">
        <f t="shared" ref="E200" si="401">_varMonth</f>
        <v>7</v>
      </c>
      <c r="F200" s="9" t="s">
        <v>341</v>
      </c>
      <c r="G200" s="9" t="s">
        <v>9</v>
      </c>
    </row>
    <row r="201" spans="1:7" x14ac:dyDescent="0.25">
      <c r="A201" t="s">
        <v>342</v>
      </c>
      <c r="B201" s="14" cm="1">
        <f t="array" ref="B201">_xll.GetPrice(F201,,G201,C201)</f>
        <v>727</v>
      </c>
      <c r="C201" s="1">
        <f t="shared" si="347"/>
        <v>45847</v>
      </c>
      <c r="D201">
        <f t="shared" ref="D201" si="402">_varYear</f>
        <v>2025</v>
      </c>
      <c r="E201">
        <f t="shared" ref="E201" si="403">_varMonth</f>
        <v>7</v>
      </c>
      <c r="F201" s="9" t="s">
        <v>343</v>
      </c>
      <c r="G201" s="9" t="s">
        <v>9</v>
      </c>
    </row>
    <row r="202" spans="1:7" x14ac:dyDescent="0.25">
      <c r="A202" t="s">
        <v>344</v>
      </c>
      <c r="B202" s="14" cm="1">
        <f t="array" ref="B202">_xll.GetPrice(F202,,G202,C202)</f>
        <v>804</v>
      </c>
      <c r="C202" s="1">
        <f t="shared" si="347"/>
        <v>45847</v>
      </c>
      <c r="D202">
        <f t="shared" ref="D202" si="404">_varYear</f>
        <v>2025</v>
      </c>
      <c r="E202">
        <f t="shared" ref="E202" si="405">_varMonth</f>
        <v>7</v>
      </c>
      <c r="F202" s="9" t="s">
        <v>345</v>
      </c>
      <c r="G202" s="9" t="s">
        <v>9</v>
      </c>
    </row>
    <row r="203" spans="1:7" x14ac:dyDescent="0.25">
      <c r="A203" t="s">
        <v>346</v>
      </c>
      <c r="B203" s="14" cm="1">
        <f t="array" ref="B203">_xll.GetPrice(F203,,G203,C203)</f>
        <v>886</v>
      </c>
      <c r="C203" s="1">
        <f t="shared" si="347"/>
        <v>45847</v>
      </c>
      <c r="D203">
        <f t="shared" ref="D203" si="406">_varYear</f>
        <v>2025</v>
      </c>
      <c r="E203">
        <f t="shared" ref="E203" si="407">_varMonth</f>
        <v>7</v>
      </c>
      <c r="F203" s="9" t="s">
        <v>347</v>
      </c>
      <c r="G203" s="9" t="s">
        <v>9</v>
      </c>
    </row>
    <row r="204" spans="1:7" x14ac:dyDescent="0.25">
      <c r="A204" t="s">
        <v>348</v>
      </c>
      <c r="B204" s="14" cm="1">
        <f t="array" ref="B204">_xll.GetPrice(F204,,G204,C204)</f>
        <v>221</v>
      </c>
      <c r="C204" s="1">
        <f t="shared" si="347"/>
        <v>45847</v>
      </c>
      <c r="D204">
        <f t="shared" ref="D204" si="408">_varYear</f>
        <v>2025</v>
      </c>
      <c r="E204">
        <f t="shared" ref="E204" si="409">_varMonth</f>
        <v>7</v>
      </c>
      <c r="F204" s="9" t="s">
        <v>349</v>
      </c>
      <c r="G204" s="9" t="s">
        <v>9</v>
      </c>
    </row>
    <row r="205" spans="1:7" x14ac:dyDescent="0.25">
      <c r="A205" t="s">
        <v>350</v>
      </c>
      <c r="B205" s="14" cm="1">
        <f t="array" ref="B205">_xll.GetPrice(F205,,G205,C205)</f>
        <v>1293</v>
      </c>
      <c r="C205" s="1">
        <f t="shared" si="347"/>
        <v>45847</v>
      </c>
      <c r="D205">
        <f t="shared" ref="D205" si="410">_varYear</f>
        <v>2025</v>
      </c>
      <c r="E205">
        <f t="shared" ref="E205" si="411">_varMonth</f>
        <v>7</v>
      </c>
      <c r="F205" s="9" t="s">
        <v>351</v>
      </c>
      <c r="G205" s="9" t="s">
        <v>9</v>
      </c>
    </row>
    <row r="206" spans="1:7" x14ac:dyDescent="0.25">
      <c r="A206" t="s">
        <v>352</v>
      </c>
      <c r="B206" s="14" cm="1">
        <f t="array" ref="B206">_xll.GetPrice(F206,,G206,C206)</f>
        <v>1378</v>
      </c>
      <c r="C206" s="1">
        <f t="shared" si="347"/>
        <v>45847</v>
      </c>
      <c r="D206">
        <f t="shared" ref="D206" si="412">_varYear</f>
        <v>2025</v>
      </c>
      <c r="E206">
        <f t="shared" ref="E206" si="413">_varMonth</f>
        <v>7</v>
      </c>
      <c r="F206" s="9" t="s">
        <v>351</v>
      </c>
      <c r="G206" s="9" t="s">
        <v>13</v>
      </c>
    </row>
    <row r="207" spans="1:7" x14ac:dyDescent="0.25">
      <c r="A207" t="s">
        <v>353</v>
      </c>
      <c r="B207" s="14" cm="1">
        <f t="array" ref="B207">_xll.GetPrice(F207,,G207,C207)</f>
        <v>401</v>
      </c>
      <c r="C207" s="1">
        <f t="shared" si="347"/>
        <v>45847</v>
      </c>
      <c r="D207">
        <f t="shared" ref="D207" si="414">_varYear</f>
        <v>2025</v>
      </c>
      <c r="E207">
        <f t="shared" ref="E207" si="415">_varMonth</f>
        <v>7</v>
      </c>
      <c r="F207" s="9" t="s">
        <v>354</v>
      </c>
      <c r="G207" s="9" t="s">
        <v>9</v>
      </c>
    </row>
    <row r="208" spans="1:7" x14ac:dyDescent="0.25">
      <c r="A208" t="s">
        <v>355</v>
      </c>
      <c r="B208" s="14" cm="1">
        <f t="array" ref="B208">_xll.GetPrice(F208,,G208,C208)</f>
        <v>248</v>
      </c>
      <c r="C208" s="1">
        <f t="shared" si="347"/>
        <v>45847</v>
      </c>
      <c r="D208">
        <f t="shared" ref="D208" si="416">_varYear</f>
        <v>2025</v>
      </c>
      <c r="E208">
        <f t="shared" ref="E208" si="417">_varMonth</f>
        <v>7</v>
      </c>
      <c r="F208" s="9" t="s">
        <v>356</v>
      </c>
      <c r="G208" s="9" t="s">
        <v>9</v>
      </c>
    </row>
    <row r="209" spans="1:7" x14ac:dyDescent="0.25">
      <c r="A209" t="s">
        <v>357</v>
      </c>
      <c r="B209" s="14" cm="1">
        <f t="array" ref="B209">_xll.GetPrice(F209,,G209,C209)</f>
        <v>310</v>
      </c>
      <c r="C209" s="1">
        <f t="shared" si="347"/>
        <v>45847</v>
      </c>
      <c r="D209">
        <f t="shared" ref="D209" si="418">_varYear</f>
        <v>2025</v>
      </c>
      <c r="E209">
        <f t="shared" ref="E209" si="419">_varMonth</f>
        <v>7</v>
      </c>
      <c r="F209" s="9" t="s">
        <v>358</v>
      </c>
      <c r="G209" s="9" t="s">
        <v>9</v>
      </c>
    </row>
    <row r="210" spans="1:7" x14ac:dyDescent="0.25">
      <c r="A210" t="s">
        <v>359</v>
      </c>
      <c r="B210" s="14" cm="1">
        <f t="array" ref="B210">_xll.GetPrice(F210,,G210,C210)</f>
        <v>375</v>
      </c>
      <c r="C210" s="1">
        <f t="shared" si="347"/>
        <v>45847</v>
      </c>
      <c r="D210">
        <f t="shared" ref="D210" si="420">_varYear</f>
        <v>2025</v>
      </c>
      <c r="E210">
        <f t="shared" ref="E210" si="421">_varMonth</f>
        <v>7</v>
      </c>
      <c r="F210" s="9" t="s">
        <v>360</v>
      </c>
      <c r="G210" s="9" t="s">
        <v>9</v>
      </c>
    </row>
    <row r="211" spans="1:7" x14ac:dyDescent="0.25">
      <c r="A211" t="s">
        <v>361</v>
      </c>
      <c r="B211" s="14" cm="1">
        <f t="array" ref="B211">_xll.GetPrice(F211,,G211,C211)</f>
        <v>411</v>
      </c>
      <c r="C211" s="1">
        <f t="shared" si="347"/>
        <v>45847</v>
      </c>
      <c r="D211">
        <f t="shared" ref="D211" si="422">_varYear</f>
        <v>2025</v>
      </c>
      <c r="E211">
        <f t="shared" ref="E211" si="423">_varMonth</f>
        <v>7</v>
      </c>
      <c r="F211" s="9" t="s">
        <v>362</v>
      </c>
      <c r="G211" s="9" t="s">
        <v>9</v>
      </c>
    </row>
    <row r="212" spans="1:7" x14ac:dyDescent="0.25">
      <c r="A212" t="s">
        <v>363</v>
      </c>
      <c r="B212" s="14" cm="1">
        <f t="array" ref="B212">_xll.GetPrice(F212,,G212,C212)</f>
        <v>409</v>
      </c>
      <c r="C212" s="1">
        <f t="shared" si="347"/>
        <v>45847</v>
      </c>
      <c r="D212">
        <f t="shared" ref="D212" si="424">_varYear</f>
        <v>2025</v>
      </c>
      <c r="E212">
        <f t="shared" ref="E212" si="425">_varMonth</f>
        <v>7</v>
      </c>
      <c r="F212" s="9" t="s">
        <v>354</v>
      </c>
      <c r="G212" s="9" t="s">
        <v>13</v>
      </c>
    </row>
    <row r="213" spans="1:7" x14ac:dyDescent="0.25">
      <c r="A213" t="s">
        <v>364</v>
      </c>
      <c r="B213" s="14" cm="1">
        <f t="array" ref="B213">_xll.GetPrice(F213,,G213,C213)</f>
        <v>257</v>
      </c>
      <c r="C213" s="1">
        <f t="shared" si="347"/>
        <v>45847</v>
      </c>
      <c r="D213">
        <f t="shared" ref="D213" si="426">_varYear</f>
        <v>2025</v>
      </c>
      <c r="E213">
        <f t="shared" ref="E213" si="427">_varMonth</f>
        <v>7</v>
      </c>
      <c r="F213" s="9" t="s">
        <v>356</v>
      </c>
      <c r="G213" s="9" t="s">
        <v>13</v>
      </c>
    </row>
    <row r="214" spans="1:7" x14ac:dyDescent="0.25">
      <c r="A214" t="s">
        <v>365</v>
      </c>
      <c r="B214" s="14" cm="1">
        <f t="array" ref="B214">_xll.GetPrice(F214,,G214,C214)</f>
        <v>318</v>
      </c>
      <c r="C214" s="1">
        <f t="shared" si="347"/>
        <v>45847</v>
      </c>
      <c r="D214">
        <f t="shared" ref="D214" si="428">_varYear</f>
        <v>2025</v>
      </c>
      <c r="E214">
        <f t="shared" ref="E214" si="429">_varMonth</f>
        <v>7</v>
      </c>
      <c r="F214" s="9" t="s">
        <v>358</v>
      </c>
      <c r="G214" s="9" t="s">
        <v>13</v>
      </c>
    </row>
    <row r="215" spans="1:7" x14ac:dyDescent="0.25">
      <c r="A215" t="s">
        <v>366</v>
      </c>
      <c r="B215" s="14" cm="1">
        <f t="array" ref="B215">_xll.GetPrice(F215,,G215,C215)</f>
        <v>384</v>
      </c>
      <c r="C215" s="1">
        <f t="shared" si="347"/>
        <v>45847</v>
      </c>
      <c r="D215">
        <f t="shared" ref="D215" si="430">_varYear</f>
        <v>2025</v>
      </c>
      <c r="E215">
        <f t="shared" ref="E215" si="431">_varMonth</f>
        <v>7</v>
      </c>
      <c r="F215" s="9" t="s">
        <v>360</v>
      </c>
      <c r="G215" s="9" t="s">
        <v>13</v>
      </c>
    </row>
    <row r="216" spans="1:7" x14ac:dyDescent="0.25">
      <c r="A216" t="s">
        <v>367</v>
      </c>
      <c r="B216" s="14" cm="1">
        <f t="array" ref="B216">_xll.GetPrice(F216,,G216,C216)</f>
        <v>416</v>
      </c>
      <c r="C216" s="1">
        <f t="shared" si="347"/>
        <v>45847</v>
      </c>
      <c r="D216">
        <f t="shared" ref="D216" si="432">_varYear</f>
        <v>2025</v>
      </c>
      <c r="E216">
        <f t="shared" ref="E216" si="433">_varMonth</f>
        <v>7</v>
      </c>
      <c r="F216" s="9" t="s">
        <v>362</v>
      </c>
      <c r="G216" s="9" t="s">
        <v>13</v>
      </c>
    </row>
    <row r="217" spans="1:7" x14ac:dyDescent="0.25">
      <c r="A217" t="s">
        <v>368</v>
      </c>
      <c r="B217" s="14" cm="1">
        <f t="array" ref="B217">_xll.GetPrice(F217,,G217,C217)</f>
        <v>382</v>
      </c>
      <c r="C217" s="1">
        <f t="shared" si="347"/>
        <v>45847</v>
      </c>
      <c r="D217">
        <f t="shared" ref="D217" si="434">_varYear</f>
        <v>2025</v>
      </c>
      <c r="E217">
        <f t="shared" ref="E217" si="435">_varMonth</f>
        <v>7</v>
      </c>
      <c r="F217" s="9" t="s">
        <v>369</v>
      </c>
      <c r="G217" s="9" t="s">
        <v>9</v>
      </c>
    </row>
    <row r="218" spans="1:7" x14ac:dyDescent="0.25">
      <c r="A218" t="s">
        <v>370</v>
      </c>
      <c r="B218" s="14" cm="1">
        <f t="array" ref="B218">_xll.GetPrice(F218,,G218,C218)</f>
        <v>284</v>
      </c>
      <c r="C218" s="1">
        <f t="shared" si="347"/>
        <v>45847</v>
      </c>
      <c r="D218">
        <f t="shared" ref="D218" si="436">_varYear</f>
        <v>2025</v>
      </c>
      <c r="E218">
        <f t="shared" ref="E218" si="437">_varMonth</f>
        <v>7</v>
      </c>
      <c r="F218" s="9" t="s">
        <v>371</v>
      </c>
      <c r="G218" s="9" t="s">
        <v>9</v>
      </c>
    </row>
    <row r="219" spans="1:7" x14ac:dyDescent="0.25">
      <c r="A219" t="s">
        <v>372</v>
      </c>
      <c r="B219" s="14" cm="1">
        <f t="array" ref="B219">_xll.GetPrice(F219,,G219,C219)</f>
        <v>310</v>
      </c>
      <c r="C219" s="1">
        <f t="shared" si="347"/>
        <v>45847</v>
      </c>
      <c r="D219">
        <f t="shared" ref="D219" si="438">_varYear</f>
        <v>2025</v>
      </c>
      <c r="E219">
        <f t="shared" ref="E219" si="439">_varMonth</f>
        <v>7</v>
      </c>
      <c r="F219" s="9" t="s">
        <v>373</v>
      </c>
      <c r="G219" s="9" t="s">
        <v>9</v>
      </c>
    </row>
    <row r="220" spans="1:7" x14ac:dyDescent="0.25">
      <c r="A220" t="s">
        <v>374</v>
      </c>
      <c r="B220" s="14" cm="1">
        <f t="array" ref="B220">_xll.GetPrice(F220,,G220,C220)</f>
        <v>271</v>
      </c>
      <c r="C220" s="1">
        <f t="shared" si="347"/>
        <v>45847</v>
      </c>
      <c r="D220">
        <f t="shared" ref="D220" si="440">_varYear</f>
        <v>2025</v>
      </c>
      <c r="E220">
        <f t="shared" ref="E220" si="441">_varMonth</f>
        <v>7</v>
      </c>
      <c r="F220" s="9" t="s">
        <v>375</v>
      </c>
      <c r="G220" s="9" t="s">
        <v>9</v>
      </c>
    </row>
    <row r="221" spans="1:7" x14ac:dyDescent="0.25">
      <c r="A221" t="s">
        <v>376</v>
      </c>
      <c r="B221" s="14" cm="1">
        <f t="array" ref="B221">_xll.GetPrice(F221,,G221,C221)</f>
        <v>335</v>
      </c>
      <c r="C221" s="1">
        <f t="shared" si="347"/>
        <v>45847</v>
      </c>
      <c r="D221">
        <f t="shared" ref="D221" si="442">_varYear</f>
        <v>2025</v>
      </c>
      <c r="E221">
        <f t="shared" ref="E221" si="443">_varMonth</f>
        <v>7</v>
      </c>
      <c r="F221" s="9" t="s">
        <v>377</v>
      </c>
      <c r="G221" s="9" t="s">
        <v>9</v>
      </c>
    </row>
    <row r="222" spans="1:7" x14ac:dyDescent="0.25">
      <c r="A222" t="s">
        <v>378</v>
      </c>
      <c r="B222" s="14" cm="1">
        <f t="array" ref="B222">_xll.GetPrice(F222,,G222,C222)</f>
        <v>386</v>
      </c>
      <c r="C222" s="1">
        <f t="shared" si="347"/>
        <v>45847</v>
      </c>
      <c r="D222">
        <f t="shared" ref="D222" si="444">_varYear</f>
        <v>2025</v>
      </c>
      <c r="E222">
        <f t="shared" ref="E222" si="445">_varMonth</f>
        <v>7</v>
      </c>
      <c r="F222" s="9" t="s">
        <v>369</v>
      </c>
      <c r="G222" s="9" t="s">
        <v>13</v>
      </c>
    </row>
    <row r="223" spans="1:7" x14ac:dyDescent="0.25">
      <c r="A223" t="s">
        <v>379</v>
      </c>
      <c r="B223" s="14" cm="1">
        <f t="array" ref="B223">_xll.GetPrice(F223,,G223,C223)</f>
        <v>288</v>
      </c>
      <c r="C223" s="1">
        <f t="shared" si="347"/>
        <v>45847</v>
      </c>
      <c r="D223">
        <f t="shared" ref="D223" si="446">_varYear</f>
        <v>2025</v>
      </c>
      <c r="E223">
        <f t="shared" ref="E223" si="447">_varMonth</f>
        <v>7</v>
      </c>
      <c r="F223" s="9" t="s">
        <v>371</v>
      </c>
      <c r="G223" s="9" t="s">
        <v>13</v>
      </c>
    </row>
    <row r="224" spans="1:7" x14ac:dyDescent="0.25">
      <c r="A224" t="s">
        <v>380</v>
      </c>
      <c r="B224" s="14" cm="1">
        <f t="array" ref="B224">_xll.GetPrice(F224,,G224,C224)</f>
        <v>314</v>
      </c>
      <c r="C224" s="1">
        <f t="shared" si="347"/>
        <v>45847</v>
      </c>
      <c r="D224">
        <f t="shared" ref="D224" si="448">_varYear</f>
        <v>2025</v>
      </c>
      <c r="E224">
        <f t="shared" ref="E224" si="449">_varMonth</f>
        <v>7</v>
      </c>
      <c r="F224" s="9" t="s">
        <v>373</v>
      </c>
      <c r="G224" s="9" t="s">
        <v>13</v>
      </c>
    </row>
    <row r="225" spans="1:7" x14ac:dyDescent="0.25">
      <c r="A225" t="s">
        <v>381</v>
      </c>
      <c r="B225" s="14" cm="1">
        <f t="array" ref="B225">_xll.GetPrice(F225,,G225,C225)</f>
        <v>276</v>
      </c>
      <c r="C225" s="1">
        <f t="shared" ref="C225:C272" si="450">C$2</f>
        <v>45847</v>
      </c>
      <c r="D225">
        <f t="shared" ref="D225" si="451">_varYear</f>
        <v>2025</v>
      </c>
      <c r="E225">
        <f t="shared" ref="E225" si="452">_varMonth</f>
        <v>7</v>
      </c>
      <c r="F225" s="9" t="s">
        <v>375</v>
      </c>
      <c r="G225" s="9" t="s">
        <v>13</v>
      </c>
    </row>
    <row r="226" spans="1:7" x14ac:dyDescent="0.25">
      <c r="A226" t="s">
        <v>382</v>
      </c>
      <c r="B226" s="14" cm="1">
        <f t="array" ref="B226">_xll.GetPrice(F226,,G226,C226)</f>
        <v>339</v>
      </c>
      <c r="C226" s="1">
        <f t="shared" si="450"/>
        <v>45847</v>
      </c>
      <c r="D226">
        <f t="shared" ref="D226" si="453">_varYear</f>
        <v>2025</v>
      </c>
      <c r="E226">
        <f t="shared" ref="E226" si="454">_varMonth</f>
        <v>7</v>
      </c>
      <c r="F226" s="9" t="s">
        <v>377</v>
      </c>
      <c r="G226" s="9" t="s">
        <v>13</v>
      </c>
    </row>
    <row r="227" spans="1:7" x14ac:dyDescent="0.25">
      <c r="A227" t="s">
        <v>383</v>
      </c>
      <c r="B227" s="14" cm="1">
        <f t="array" ref="B227">_xll.GetPrice(F227,,G227,C227)</f>
        <v>869</v>
      </c>
      <c r="C227" s="1">
        <f t="shared" si="450"/>
        <v>45847</v>
      </c>
      <c r="D227">
        <f t="shared" ref="D227" si="455">_varYear</f>
        <v>2025</v>
      </c>
      <c r="E227">
        <f t="shared" ref="E227" si="456">_varMonth</f>
        <v>7</v>
      </c>
      <c r="F227" s="9" t="s">
        <v>384</v>
      </c>
      <c r="G227" s="9" t="s">
        <v>9</v>
      </c>
    </row>
    <row r="228" spans="1:7" x14ac:dyDescent="0.25">
      <c r="A228" t="s">
        <v>385</v>
      </c>
      <c r="B228" s="14" cm="1">
        <f t="array" ref="B228">_xll.GetPrice(F228,,G228,C228)</f>
        <v>946</v>
      </c>
      <c r="C228" s="1">
        <f t="shared" si="450"/>
        <v>45847</v>
      </c>
      <c r="D228">
        <f t="shared" ref="D228" si="457">_varYear</f>
        <v>2025</v>
      </c>
      <c r="E228">
        <f t="shared" ref="E228" si="458">_varMonth</f>
        <v>7</v>
      </c>
      <c r="F228" s="9" t="s">
        <v>384</v>
      </c>
      <c r="G228" s="9" t="s">
        <v>13</v>
      </c>
    </row>
    <row r="229" spans="1:7" x14ac:dyDescent="0.25">
      <c r="A229" t="s">
        <v>386</v>
      </c>
      <c r="B229" s="14" cm="1">
        <f t="array" ref="B229">_xll.GetPrice(F229,,G229,C229)</f>
        <v>900</v>
      </c>
      <c r="C229" s="1">
        <f t="shared" si="450"/>
        <v>45847</v>
      </c>
      <c r="D229">
        <f t="shared" ref="D229" si="459">_varYear</f>
        <v>2025</v>
      </c>
      <c r="E229">
        <f t="shared" ref="E229" si="460">_varMonth</f>
        <v>7</v>
      </c>
      <c r="F229" s="9" t="s">
        <v>387</v>
      </c>
      <c r="G229" s="9" t="s">
        <v>9</v>
      </c>
    </row>
    <row r="230" spans="1:7" x14ac:dyDescent="0.25">
      <c r="A230" t="s">
        <v>388</v>
      </c>
      <c r="B230" s="14" cm="1">
        <f t="array" ref="B230">_xll.GetPrice(F230,,G230,C230)</f>
        <v>1000</v>
      </c>
      <c r="C230" s="1">
        <f t="shared" si="450"/>
        <v>45847</v>
      </c>
      <c r="D230">
        <f t="shared" ref="D230" si="461">_varYear</f>
        <v>2025</v>
      </c>
      <c r="E230">
        <f t="shared" ref="E230" si="462">_varMonth</f>
        <v>7</v>
      </c>
      <c r="F230" s="9" t="s">
        <v>387</v>
      </c>
      <c r="G230" s="9" t="s">
        <v>13</v>
      </c>
    </row>
    <row r="231" spans="1:7" x14ac:dyDescent="0.25">
      <c r="A231" t="s">
        <v>389</v>
      </c>
      <c r="B231" s="14" cm="1">
        <f t="array" ref="B231">_xll.GetPrice(F231,,G231,C231)</f>
        <v>382</v>
      </c>
      <c r="C231" s="1">
        <f t="shared" si="450"/>
        <v>45847</v>
      </c>
      <c r="D231">
        <f t="shared" ref="D231" si="463">_varYear</f>
        <v>2025</v>
      </c>
      <c r="E231">
        <f t="shared" ref="E231" si="464">_varMonth</f>
        <v>7</v>
      </c>
      <c r="F231" s="9" t="s">
        <v>390</v>
      </c>
      <c r="G231" s="9" t="s">
        <v>9</v>
      </c>
    </row>
    <row r="232" spans="1:7" x14ac:dyDescent="0.25">
      <c r="A232" t="s">
        <v>391</v>
      </c>
      <c r="B232" s="14" cm="1">
        <f t="array" ref="B232">_xll.GetPrice(F232,,G232,C232)</f>
        <v>424</v>
      </c>
      <c r="C232" s="1">
        <f t="shared" si="450"/>
        <v>45847</v>
      </c>
      <c r="D232">
        <f t="shared" ref="D232" si="465">_varYear</f>
        <v>2025</v>
      </c>
      <c r="E232">
        <f t="shared" ref="E232" si="466">_varMonth</f>
        <v>7</v>
      </c>
      <c r="F232" s="9" t="s">
        <v>390</v>
      </c>
      <c r="G232" s="9" t="s">
        <v>13</v>
      </c>
    </row>
    <row r="233" spans="1:7" x14ac:dyDescent="0.25">
      <c r="A233" t="s">
        <v>392</v>
      </c>
      <c r="B233" s="14" cm="1">
        <f t="array" ref="B233">_xll.GetPrice(F233,,G233,C233)</f>
        <v>860</v>
      </c>
      <c r="C233" s="1">
        <f t="shared" si="450"/>
        <v>45847</v>
      </c>
      <c r="D233">
        <f t="shared" ref="D233" si="467">_varYear</f>
        <v>2025</v>
      </c>
      <c r="E233">
        <f t="shared" ref="E233" si="468">_varMonth</f>
        <v>7</v>
      </c>
      <c r="F233" s="9" t="s">
        <v>393</v>
      </c>
      <c r="G233" s="9" t="s">
        <v>9</v>
      </c>
    </row>
    <row r="234" spans="1:7" x14ac:dyDescent="0.25">
      <c r="A234" t="s">
        <v>394</v>
      </c>
      <c r="B234" s="14" cm="1">
        <f t="array" ref="B234">_xll.GetPrice(F234,,G234,C234)</f>
        <v>910</v>
      </c>
      <c r="C234" s="1">
        <f t="shared" si="450"/>
        <v>45847</v>
      </c>
      <c r="D234">
        <f t="shared" ref="D234" si="469">_varYear</f>
        <v>2025</v>
      </c>
      <c r="E234">
        <f t="shared" ref="E234" si="470">_varMonth</f>
        <v>7</v>
      </c>
      <c r="F234" s="9" t="s">
        <v>395</v>
      </c>
      <c r="G234" s="9" t="s">
        <v>9</v>
      </c>
    </row>
    <row r="235" spans="1:7" x14ac:dyDescent="0.25">
      <c r="A235" t="s">
        <v>396</v>
      </c>
      <c r="B235" s="14" cm="1">
        <f t="array" ref="B235">_xll.GetPrice(F235,,G235,C235)</f>
        <v>880</v>
      </c>
      <c r="C235" s="1">
        <f t="shared" si="450"/>
        <v>45847</v>
      </c>
      <c r="D235">
        <f t="shared" ref="D235" si="471">_varYear</f>
        <v>2025</v>
      </c>
      <c r="E235">
        <f t="shared" ref="E235" si="472">_varMonth</f>
        <v>7</v>
      </c>
      <c r="F235" s="9" t="s">
        <v>393</v>
      </c>
      <c r="G235" s="9" t="s">
        <v>13</v>
      </c>
    </row>
    <row r="236" spans="1:7" x14ac:dyDescent="0.25">
      <c r="A236" t="s">
        <v>397</v>
      </c>
      <c r="B236" s="14" cm="1">
        <f t="array" ref="B236">_xll.GetPrice(F236,,G236,C236)</f>
        <v>920</v>
      </c>
      <c r="C236" s="1">
        <f t="shared" si="450"/>
        <v>45847</v>
      </c>
      <c r="D236">
        <f t="shared" ref="D236" si="473">_varYear</f>
        <v>2025</v>
      </c>
      <c r="E236">
        <f t="shared" ref="E236" si="474">_varMonth</f>
        <v>7</v>
      </c>
      <c r="F236" s="9" t="s">
        <v>395</v>
      </c>
      <c r="G236" s="9" t="s">
        <v>13</v>
      </c>
    </row>
    <row r="237" spans="1:7" x14ac:dyDescent="0.25">
      <c r="A237" t="s">
        <v>398</v>
      </c>
      <c r="B237" s="14" cm="1">
        <f t="array" ref="B237">_xll.GetPrice(F237,,G237,C237)</f>
        <v>365</v>
      </c>
      <c r="C237" s="1">
        <f t="shared" si="450"/>
        <v>45847</v>
      </c>
      <c r="D237">
        <f t="shared" ref="D237" si="475">_varYear</f>
        <v>2025</v>
      </c>
      <c r="E237">
        <f t="shared" ref="E237" si="476">_varMonth</f>
        <v>7</v>
      </c>
      <c r="F237" s="9" t="s">
        <v>399</v>
      </c>
      <c r="G237" s="9" t="s">
        <v>9</v>
      </c>
    </row>
    <row r="238" spans="1:7" x14ac:dyDescent="0.25">
      <c r="A238" t="s">
        <v>400</v>
      </c>
      <c r="B238" s="14" cm="1">
        <f t="array" ref="B238">_xll.GetPrice(F238,,G238,C238)</f>
        <v>373</v>
      </c>
      <c r="C238" s="1">
        <f t="shared" si="450"/>
        <v>45847</v>
      </c>
      <c r="D238">
        <f t="shared" ref="D238" si="477">_varYear</f>
        <v>2025</v>
      </c>
      <c r="E238">
        <f t="shared" ref="E238" si="478">_varMonth</f>
        <v>7</v>
      </c>
      <c r="F238" s="9" t="s">
        <v>399</v>
      </c>
      <c r="G238" s="9" t="s">
        <v>13</v>
      </c>
    </row>
    <row r="239" spans="1:7" x14ac:dyDescent="0.25">
      <c r="A239" t="s">
        <v>401</v>
      </c>
      <c r="B239" s="14" cm="1">
        <f t="array" ref="B239">_xll.GetPrice(F239,,G239,C239)</f>
        <v>386</v>
      </c>
      <c r="C239" s="1">
        <f t="shared" si="450"/>
        <v>45847</v>
      </c>
      <c r="D239">
        <f t="shared" ref="D239" si="479">_varYear</f>
        <v>2025</v>
      </c>
      <c r="E239">
        <f t="shared" ref="E239" si="480">_varMonth</f>
        <v>7</v>
      </c>
      <c r="F239" s="9" t="s">
        <v>402</v>
      </c>
      <c r="G239" s="9" t="s">
        <v>9</v>
      </c>
    </row>
    <row r="240" spans="1:7" x14ac:dyDescent="0.25">
      <c r="A240" t="s">
        <v>403</v>
      </c>
      <c r="B240" s="14" cm="1">
        <f t="array" ref="B240">_xll.GetPrice(F240,,G240,C240)</f>
        <v>390</v>
      </c>
      <c r="C240" s="1">
        <f t="shared" si="450"/>
        <v>45847</v>
      </c>
      <c r="D240">
        <f t="shared" ref="D240" si="481">_varYear</f>
        <v>2025</v>
      </c>
      <c r="E240">
        <f t="shared" ref="E240" si="482">_varMonth</f>
        <v>7</v>
      </c>
      <c r="F240" s="9" t="s">
        <v>402</v>
      </c>
      <c r="G240" s="9" t="s">
        <v>13</v>
      </c>
    </row>
    <row r="241" spans="1:7" x14ac:dyDescent="0.25">
      <c r="A241" t="s">
        <v>404</v>
      </c>
      <c r="B241" s="14" cm="1">
        <f t="array" ref="B241">_xll.GetPrice(F241,,G241,C241)</f>
        <v>263</v>
      </c>
      <c r="C241" s="1">
        <f t="shared" si="450"/>
        <v>45847</v>
      </c>
      <c r="D241">
        <f t="shared" ref="D241" si="483">_varYear</f>
        <v>2025</v>
      </c>
      <c r="E241">
        <f t="shared" ref="E241" si="484">_varMonth</f>
        <v>7</v>
      </c>
      <c r="F241" s="9" t="s">
        <v>405</v>
      </c>
      <c r="G241" s="9" t="s">
        <v>9</v>
      </c>
    </row>
    <row r="242" spans="1:7" x14ac:dyDescent="0.25">
      <c r="A242" t="s">
        <v>406</v>
      </c>
      <c r="B242" s="14" cm="1">
        <f t="array" ref="B242">_xll.GetPrice(F242,,G242,C242)</f>
        <v>279</v>
      </c>
      <c r="C242" s="1">
        <f t="shared" si="450"/>
        <v>45847</v>
      </c>
      <c r="D242">
        <f t="shared" ref="D242" si="485">_varYear</f>
        <v>2025</v>
      </c>
      <c r="E242">
        <f t="shared" ref="E242" si="486">_varMonth</f>
        <v>7</v>
      </c>
      <c r="F242" s="9" t="s">
        <v>405</v>
      </c>
      <c r="G242" s="9" t="s">
        <v>13</v>
      </c>
    </row>
    <row r="243" spans="1:7" x14ac:dyDescent="0.25">
      <c r="A243" t="s">
        <v>407</v>
      </c>
      <c r="B243" s="14" cm="1">
        <f t="array" ref="B243">_xll.GetPrice(F243,,G243,C243)</f>
        <v>170</v>
      </c>
      <c r="C243" s="1">
        <f t="shared" si="450"/>
        <v>45847</v>
      </c>
      <c r="D243">
        <f t="shared" ref="D243" si="487">_varYear</f>
        <v>2025</v>
      </c>
      <c r="E243">
        <f t="shared" ref="E243" si="488">_varMonth</f>
        <v>7</v>
      </c>
      <c r="F243" s="9" t="s">
        <v>408</v>
      </c>
      <c r="G243" s="9" t="s">
        <v>9</v>
      </c>
    </row>
    <row r="244" spans="1:7" x14ac:dyDescent="0.25">
      <c r="A244" t="s">
        <v>409</v>
      </c>
      <c r="B244" s="14" cm="1">
        <f t="array" ref="B244">_xll.GetPrice(F244,,G244,C244)</f>
        <v>180</v>
      </c>
      <c r="C244" s="1">
        <f t="shared" si="450"/>
        <v>45847</v>
      </c>
      <c r="D244">
        <f t="shared" ref="D244" si="489">_varYear</f>
        <v>2025</v>
      </c>
      <c r="E244">
        <f t="shared" ref="E244" si="490">_varMonth</f>
        <v>7</v>
      </c>
      <c r="F244" s="9" t="s">
        <v>408</v>
      </c>
      <c r="G244" s="9" t="s">
        <v>13</v>
      </c>
    </row>
    <row r="245" spans="1:7" x14ac:dyDescent="0.25">
      <c r="A245" t="s">
        <v>410</v>
      </c>
      <c r="B245" s="14" cm="1">
        <f t="array" ref="B245">_xll.GetPrice(F245,,G245,C245)</f>
        <v>259</v>
      </c>
      <c r="C245" s="1">
        <f t="shared" si="450"/>
        <v>45847</v>
      </c>
      <c r="D245">
        <f t="shared" ref="D245" si="491">_varYear</f>
        <v>2025</v>
      </c>
      <c r="E245">
        <f t="shared" ref="E245" si="492">_varMonth</f>
        <v>7</v>
      </c>
      <c r="F245" s="9" t="s">
        <v>411</v>
      </c>
      <c r="G245" s="9" t="s">
        <v>9</v>
      </c>
    </row>
    <row r="246" spans="1:7" x14ac:dyDescent="0.25">
      <c r="A246" t="s">
        <v>412</v>
      </c>
      <c r="B246" s="14" cm="1">
        <f t="array" ref="B246">_xll.GetPrice(F246,,G246,C246)</f>
        <v>276</v>
      </c>
      <c r="C246" s="1">
        <f t="shared" si="450"/>
        <v>45847</v>
      </c>
      <c r="D246">
        <f t="shared" ref="D246" si="493">_varYear</f>
        <v>2025</v>
      </c>
      <c r="E246">
        <f t="shared" ref="E246" si="494">_varMonth</f>
        <v>7</v>
      </c>
      <c r="F246" s="9" t="s">
        <v>411</v>
      </c>
      <c r="G246" s="9" t="s">
        <v>13</v>
      </c>
    </row>
    <row r="247" spans="1:7" x14ac:dyDescent="0.25">
      <c r="A247" t="s">
        <v>413</v>
      </c>
      <c r="B247" s="14" cm="1">
        <f t="array" ref="B247">_xll.GetPrice(F247,,G247,C247)</f>
        <v>160</v>
      </c>
      <c r="C247" s="1">
        <f t="shared" si="450"/>
        <v>45847</v>
      </c>
      <c r="D247">
        <f t="shared" ref="D247" si="495">_varYear</f>
        <v>2025</v>
      </c>
      <c r="E247">
        <f t="shared" ref="E247" si="496">_varMonth</f>
        <v>7</v>
      </c>
      <c r="F247" s="9" t="s">
        <v>414</v>
      </c>
      <c r="G247" s="9" t="s">
        <v>9</v>
      </c>
    </row>
    <row r="248" spans="1:7" x14ac:dyDescent="0.25">
      <c r="A248" t="s">
        <v>415</v>
      </c>
      <c r="B248" s="14" cm="1">
        <f t="array" ref="B248">_xll.GetPrice(F248,,G248,C248)</f>
        <v>170</v>
      </c>
      <c r="C248" s="1">
        <f t="shared" si="450"/>
        <v>45847</v>
      </c>
      <c r="D248">
        <f t="shared" ref="D248" si="497">_varYear</f>
        <v>2025</v>
      </c>
      <c r="E248">
        <f t="shared" ref="E248" si="498">_varMonth</f>
        <v>7</v>
      </c>
      <c r="F248" s="9" t="s">
        <v>414</v>
      </c>
      <c r="G248" s="9" t="s">
        <v>13</v>
      </c>
    </row>
    <row r="249" spans="1:7" x14ac:dyDescent="0.25">
      <c r="A249" t="s">
        <v>416</v>
      </c>
      <c r="B249" s="14" cm="1">
        <f t="array" ref="B249">_xll.GetPrice(F249,,G249,C249)</f>
        <v>690</v>
      </c>
      <c r="C249" s="1">
        <f t="shared" si="450"/>
        <v>45847</v>
      </c>
      <c r="D249">
        <f t="shared" ref="D249" si="499">_varYear</f>
        <v>2025</v>
      </c>
      <c r="E249">
        <f t="shared" ref="E249" si="500">_varMonth</f>
        <v>7</v>
      </c>
      <c r="F249" s="9" t="s">
        <v>417</v>
      </c>
      <c r="G249" s="9" t="s">
        <v>9</v>
      </c>
    </row>
    <row r="250" spans="1:7" x14ac:dyDescent="0.25">
      <c r="A250" t="s">
        <v>418</v>
      </c>
      <c r="B250" s="14" cm="1">
        <f t="array" ref="B250">_xll.GetPrice(F250,,G250,C250)</f>
        <v>715</v>
      </c>
      <c r="C250" s="1">
        <f t="shared" si="450"/>
        <v>45847</v>
      </c>
      <c r="D250">
        <f t="shared" ref="D250" si="501">_varYear</f>
        <v>2025</v>
      </c>
      <c r="E250">
        <f t="shared" ref="E250" si="502">_varMonth</f>
        <v>7</v>
      </c>
      <c r="F250" s="9" t="s">
        <v>417</v>
      </c>
      <c r="G250" s="9" t="s">
        <v>13</v>
      </c>
    </row>
    <row r="251" spans="1:7" x14ac:dyDescent="0.25">
      <c r="A251" t="s">
        <v>419</v>
      </c>
      <c r="B251" s="14" cm="1">
        <f t="array" ref="B251">_xll.GetPrice(F251,,G251,C251)</f>
        <v>399</v>
      </c>
      <c r="C251" s="1">
        <f t="shared" si="450"/>
        <v>45847</v>
      </c>
      <c r="D251">
        <f t="shared" ref="D251" si="503">_varYear</f>
        <v>2025</v>
      </c>
      <c r="E251">
        <f t="shared" ref="E251" si="504">_varMonth</f>
        <v>7</v>
      </c>
      <c r="F251" s="9" t="s">
        <v>420</v>
      </c>
      <c r="G251" s="9" t="s">
        <v>9</v>
      </c>
    </row>
    <row r="252" spans="1:7" x14ac:dyDescent="0.25">
      <c r="A252" t="s">
        <v>421</v>
      </c>
      <c r="B252" s="14" cm="1">
        <f t="array" ref="B252">_xll.GetPrice(F252,,G252,C252)</f>
        <v>413</v>
      </c>
      <c r="C252" s="1">
        <f t="shared" si="450"/>
        <v>45847</v>
      </c>
      <c r="D252">
        <f t="shared" ref="D252" si="505">_varYear</f>
        <v>2025</v>
      </c>
      <c r="E252">
        <f t="shared" ref="E252" si="506">_varMonth</f>
        <v>7</v>
      </c>
      <c r="F252" s="9" t="s">
        <v>420</v>
      </c>
      <c r="G252" s="9" t="s">
        <v>13</v>
      </c>
    </row>
    <row r="253" spans="1:7" x14ac:dyDescent="0.25">
      <c r="A253" t="s">
        <v>422</v>
      </c>
      <c r="B253" s="14" cm="1">
        <f t="array" ref="B253">_xll.GetPrice(F253,,G253,C253)</f>
        <v>1045</v>
      </c>
      <c r="C253" s="1">
        <f t="shared" si="450"/>
        <v>45847</v>
      </c>
      <c r="D253">
        <f t="shared" ref="D253" si="507">_varYear</f>
        <v>2025</v>
      </c>
      <c r="E253">
        <f t="shared" ref="E253" si="508">_varMonth</f>
        <v>7</v>
      </c>
      <c r="F253" s="9" t="s">
        <v>423</v>
      </c>
      <c r="G253" s="9" t="s">
        <v>9</v>
      </c>
    </row>
    <row r="254" spans="1:7" x14ac:dyDescent="0.25">
      <c r="A254" t="s">
        <v>424</v>
      </c>
      <c r="B254" s="14" cm="1">
        <f t="array" ref="B254">_xll.GetPrice(F254,,G254,C254)</f>
        <v>1080</v>
      </c>
      <c r="C254" s="1">
        <f t="shared" si="450"/>
        <v>45847</v>
      </c>
      <c r="D254">
        <f t="shared" ref="D254" si="509">_varYear</f>
        <v>2025</v>
      </c>
      <c r="E254">
        <f t="shared" ref="E254" si="510">_varMonth</f>
        <v>7</v>
      </c>
      <c r="F254" s="9" t="s">
        <v>423</v>
      </c>
      <c r="G254" s="9" t="s">
        <v>13</v>
      </c>
    </row>
    <row r="255" spans="1:7" x14ac:dyDescent="0.25">
      <c r="A255" t="s">
        <v>425</v>
      </c>
      <c r="B255" s="14" cm="1">
        <f t="array" ref="B255">_xll.GetPrice(F255,,G255,C255)</f>
        <v>604</v>
      </c>
      <c r="C255" s="1">
        <f t="shared" si="450"/>
        <v>45847</v>
      </c>
      <c r="D255">
        <f t="shared" ref="D255" si="511">_varYear</f>
        <v>2025</v>
      </c>
      <c r="E255">
        <f t="shared" ref="E255" si="512">_varMonth</f>
        <v>7</v>
      </c>
      <c r="F255" s="9" t="s">
        <v>426</v>
      </c>
      <c r="G255" s="9" t="s">
        <v>9</v>
      </c>
    </row>
    <row r="256" spans="1:7" x14ac:dyDescent="0.25">
      <c r="A256" t="s">
        <v>427</v>
      </c>
      <c r="B256" s="14" cm="1">
        <f t="array" ref="B256">_xll.GetPrice(F256,,G256,C256)</f>
        <v>624</v>
      </c>
      <c r="C256" s="1">
        <f t="shared" si="450"/>
        <v>45847</v>
      </c>
      <c r="D256">
        <f t="shared" ref="D256" si="513">_varYear</f>
        <v>2025</v>
      </c>
      <c r="E256">
        <f t="shared" ref="E256" si="514">_varMonth</f>
        <v>7</v>
      </c>
      <c r="F256" s="9" t="s">
        <v>426</v>
      </c>
      <c r="G256" s="9" t="s">
        <v>13</v>
      </c>
    </row>
    <row r="257" spans="1:7" x14ac:dyDescent="0.25">
      <c r="A257" t="s">
        <v>428</v>
      </c>
      <c r="B257" s="14" cm="1">
        <f t="array" ref="B257">_xll.GetPrice(F257,,G257,C257)</f>
        <v>1060</v>
      </c>
      <c r="C257" s="1">
        <f t="shared" si="450"/>
        <v>45847</v>
      </c>
      <c r="D257">
        <f t="shared" ref="D257" si="515">_varYear</f>
        <v>2025</v>
      </c>
      <c r="E257">
        <f t="shared" ref="E257" si="516">_varMonth</f>
        <v>7</v>
      </c>
      <c r="F257" s="9" t="s">
        <v>429</v>
      </c>
      <c r="G257" s="9" t="s">
        <v>9</v>
      </c>
    </row>
    <row r="258" spans="1:7" x14ac:dyDescent="0.25">
      <c r="A258" t="s">
        <v>430</v>
      </c>
      <c r="B258" s="14" cm="1">
        <f t="array" ref="B258">_xll.GetPrice(F258,,G258,C258)</f>
        <v>1110</v>
      </c>
      <c r="C258" s="1">
        <f t="shared" si="450"/>
        <v>45847</v>
      </c>
      <c r="D258">
        <f t="shared" ref="D258" si="517">_varYear</f>
        <v>2025</v>
      </c>
      <c r="E258">
        <f t="shared" ref="E258" si="518">_varMonth</f>
        <v>7</v>
      </c>
      <c r="F258" s="9" t="s">
        <v>429</v>
      </c>
      <c r="G258" s="9" t="s">
        <v>13</v>
      </c>
    </row>
    <row r="259" spans="1:7" x14ac:dyDescent="0.25">
      <c r="A259" t="s">
        <v>431</v>
      </c>
      <c r="B259" s="14" cm="1">
        <f t="array" ref="B259">_xll.GetPrice(F259,,G259,C259)</f>
        <v>449</v>
      </c>
      <c r="C259" s="1">
        <f t="shared" si="450"/>
        <v>45847</v>
      </c>
      <c r="D259">
        <f t="shared" ref="D259" si="519">_varYear</f>
        <v>2025</v>
      </c>
      <c r="E259">
        <f t="shared" ref="E259" si="520">_varMonth</f>
        <v>7</v>
      </c>
      <c r="F259" s="9" t="s">
        <v>432</v>
      </c>
      <c r="G259" s="9" t="s">
        <v>9</v>
      </c>
    </row>
    <row r="260" spans="1:7" x14ac:dyDescent="0.25">
      <c r="A260" t="s">
        <v>433</v>
      </c>
      <c r="B260" s="14" cm="1">
        <f t="array" ref="B260">_xll.GetPrice(F260,,G260,C260)</f>
        <v>471</v>
      </c>
      <c r="C260" s="1">
        <f t="shared" si="450"/>
        <v>45847</v>
      </c>
      <c r="D260">
        <f t="shared" ref="D260" si="521">_varYear</f>
        <v>2025</v>
      </c>
      <c r="E260">
        <f t="shared" ref="E260" si="522">_varMonth</f>
        <v>7</v>
      </c>
      <c r="F260" s="9" t="s">
        <v>432</v>
      </c>
      <c r="G260" s="9" t="s">
        <v>13</v>
      </c>
    </row>
    <row r="261" spans="1:7" x14ac:dyDescent="0.25">
      <c r="A261" t="s">
        <v>434</v>
      </c>
      <c r="B261" s="14" cm="1">
        <f t="array" ref="B261">_xll.GetPrice(F261,,G261,C261)</f>
        <v>341</v>
      </c>
      <c r="C261" s="1">
        <f t="shared" si="450"/>
        <v>45847</v>
      </c>
      <c r="D261">
        <f t="shared" ref="D261" si="523">_varYear</f>
        <v>2025</v>
      </c>
      <c r="E261">
        <f t="shared" ref="E261" si="524">_varMonth</f>
        <v>7</v>
      </c>
      <c r="F261" s="9" t="s">
        <v>435</v>
      </c>
      <c r="G261" s="9" t="s">
        <v>9</v>
      </c>
    </row>
    <row r="262" spans="1:7" x14ac:dyDescent="0.25">
      <c r="A262" t="s">
        <v>436</v>
      </c>
      <c r="B262" s="14" cm="1">
        <f t="array" ref="B262">_xll.GetPrice(F262,,G262,C262)</f>
        <v>348</v>
      </c>
      <c r="C262" s="1">
        <f t="shared" si="450"/>
        <v>45847</v>
      </c>
      <c r="D262">
        <f t="shared" ref="D262" si="525">_varYear</f>
        <v>2025</v>
      </c>
      <c r="E262">
        <f t="shared" ref="E262" si="526">_varMonth</f>
        <v>7</v>
      </c>
      <c r="F262" s="9" t="s">
        <v>435</v>
      </c>
      <c r="G262" s="9" t="s">
        <v>13</v>
      </c>
    </row>
    <row r="263" spans="1:7" x14ac:dyDescent="0.25">
      <c r="A263" t="s">
        <v>437</v>
      </c>
      <c r="B263" s="14" cm="1">
        <f t="array" ref="B263">_xll.GetPrice(F263,,G263,C263)</f>
        <v>220</v>
      </c>
      <c r="C263" s="1">
        <f t="shared" si="450"/>
        <v>45847</v>
      </c>
      <c r="D263">
        <f t="shared" ref="D263" si="527">_varYear</f>
        <v>2025</v>
      </c>
      <c r="E263">
        <f t="shared" ref="E263" si="528">_varMonth</f>
        <v>7</v>
      </c>
      <c r="F263" s="9" t="s">
        <v>438</v>
      </c>
      <c r="G263" s="9" t="s">
        <v>9</v>
      </c>
    </row>
    <row r="264" spans="1:7" x14ac:dyDescent="0.25">
      <c r="A264" t="s">
        <v>439</v>
      </c>
      <c r="B264" s="14" cm="1">
        <f t="array" ref="B264">_xll.GetPrice(F264,,G264,C264)</f>
        <v>225</v>
      </c>
      <c r="C264" s="1">
        <f t="shared" si="450"/>
        <v>45847</v>
      </c>
      <c r="D264">
        <f t="shared" ref="D264" si="529">_varYear</f>
        <v>2025</v>
      </c>
      <c r="E264">
        <f t="shared" ref="E264" si="530">_varMonth</f>
        <v>7</v>
      </c>
      <c r="F264" s="9" t="s">
        <v>438</v>
      </c>
      <c r="G264" s="9" t="s">
        <v>13</v>
      </c>
    </row>
    <row r="265" spans="1:7" x14ac:dyDescent="0.25">
      <c r="A265" t="s">
        <v>440</v>
      </c>
      <c r="B265" s="14" cm="1">
        <f t="array" ref="B265">_xll.GetPrice(F265,,G265,C265)</f>
        <v>232</v>
      </c>
      <c r="C265" s="1">
        <f t="shared" si="450"/>
        <v>45847</v>
      </c>
      <c r="D265">
        <f t="shared" ref="D265" si="531">_varYear</f>
        <v>2025</v>
      </c>
      <c r="E265">
        <f t="shared" ref="E265" si="532">_varMonth</f>
        <v>7</v>
      </c>
      <c r="F265" s="9" t="s">
        <v>441</v>
      </c>
      <c r="G265" s="9" t="s">
        <v>9</v>
      </c>
    </row>
    <row r="266" spans="1:7" x14ac:dyDescent="0.25">
      <c r="A266" t="s">
        <v>442</v>
      </c>
      <c r="B266" s="14" cm="1">
        <f t="array" ref="B266">_xll.GetPrice(F266,,G266,C266)</f>
        <v>248</v>
      </c>
      <c r="C266" s="1">
        <f t="shared" si="450"/>
        <v>45847</v>
      </c>
      <c r="D266">
        <f t="shared" ref="D266" si="533">_varYear</f>
        <v>2025</v>
      </c>
      <c r="E266">
        <f t="shared" ref="E266" si="534">_varMonth</f>
        <v>7</v>
      </c>
      <c r="F266" s="9" t="s">
        <v>441</v>
      </c>
      <c r="G266" s="9" t="s">
        <v>13</v>
      </c>
    </row>
    <row r="267" spans="1:7" x14ac:dyDescent="0.25">
      <c r="A267" t="s">
        <v>443</v>
      </c>
      <c r="B267" s="14" cm="1">
        <f t="array" ref="B267">_xll.GetPrice(F267,,G267,C267)</f>
        <v>150</v>
      </c>
      <c r="C267" s="1">
        <f t="shared" si="450"/>
        <v>45847</v>
      </c>
      <c r="D267">
        <f t="shared" ref="D267" si="535">_varYear</f>
        <v>2025</v>
      </c>
      <c r="E267">
        <f t="shared" ref="E267" si="536">_varMonth</f>
        <v>7</v>
      </c>
      <c r="F267" s="9" t="s">
        <v>444</v>
      </c>
      <c r="G267" s="9" t="s">
        <v>9</v>
      </c>
    </row>
    <row r="268" spans="1:7" x14ac:dyDescent="0.25">
      <c r="A268" t="s">
        <v>445</v>
      </c>
      <c r="B268" s="14" cm="1">
        <f t="array" ref="B268">_xll.GetPrice(F268,,G268,C268)</f>
        <v>160</v>
      </c>
      <c r="C268" s="1">
        <f t="shared" si="450"/>
        <v>45847</v>
      </c>
      <c r="D268">
        <f t="shared" ref="D268" si="537">_varYear</f>
        <v>2025</v>
      </c>
      <c r="E268">
        <f t="shared" ref="E268" si="538">_varMonth</f>
        <v>7</v>
      </c>
      <c r="F268" s="9" t="s">
        <v>444</v>
      </c>
      <c r="G268" s="9" t="s">
        <v>13</v>
      </c>
    </row>
    <row r="269" spans="1:7" x14ac:dyDescent="0.25">
      <c r="A269" t="s">
        <v>446</v>
      </c>
      <c r="B269" s="14" cm="1">
        <f t="array" ref="B269">_xll.GetPrice(F269,,G269,C269)</f>
        <v>219</v>
      </c>
      <c r="C269" s="1">
        <f t="shared" si="450"/>
        <v>45847</v>
      </c>
      <c r="D269">
        <f t="shared" ref="D269" si="539">_varYear</f>
        <v>2025</v>
      </c>
      <c r="E269">
        <f t="shared" ref="E269" si="540">_varMonth</f>
        <v>7</v>
      </c>
      <c r="F269" s="9" t="s">
        <v>447</v>
      </c>
      <c r="G269" s="9" t="s">
        <v>9</v>
      </c>
    </row>
    <row r="270" spans="1:7" x14ac:dyDescent="0.25">
      <c r="A270" t="s">
        <v>448</v>
      </c>
      <c r="B270" s="14" cm="1">
        <f t="array" ref="B270">_xll.GetPrice(F270,,G270,C270)</f>
        <v>235</v>
      </c>
      <c r="C270" s="1">
        <f t="shared" si="450"/>
        <v>45847</v>
      </c>
      <c r="D270">
        <f t="shared" ref="D270" si="541">_varYear</f>
        <v>2025</v>
      </c>
      <c r="E270">
        <f t="shared" ref="E270" si="542">_varMonth</f>
        <v>7</v>
      </c>
      <c r="F270" s="9" t="s">
        <v>447</v>
      </c>
      <c r="G270" s="9" t="s">
        <v>13</v>
      </c>
    </row>
    <row r="271" spans="1:7" x14ac:dyDescent="0.25">
      <c r="A271" t="s">
        <v>449</v>
      </c>
      <c r="B271" s="14" cm="1">
        <f t="array" ref="B271">_xll.GetPrice(F271,,G271,C271)</f>
        <v>135</v>
      </c>
      <c r="C271" s="1">
        <f t="shared" si="450"/>
        <v>45847</v>
      </c>
      <c r="D271">
        <f t="shared" ref="D271" si="543">_varYear</f>
        <v>2025</v>
      </c>
      <c r="E271">
        <f t="shared" ref="E271" si="544">_varMonth</f>
        <v>7</v>
      </c>
      <c r="F271" s="9" t="s">
        <v>450</v>
      </c>
      <c r="G271" s="9" t="s">
        <v>9</v>
      </c>
    </row>
    <row r="272" spans="1:7" x14ac:dyDescent="0.25">
      <c r="A272" t="s">
        <v>451</v>
      </c>
      <c r="B272" s="14" cm="1">
        <f t="array" ref="B272">_xll.GetPrice(F272,,G272,C272)</f>
        <v>145</v>
      </c>
      <c r="C272" s="1">
        <f t="shared" si="450"/>
        <v>45847</v>
      </c>
      <c r="D272">
        <f t="shared" ref="D272" si="545">_varYear</f>
        <v>2025</v>
      </c>
      <c r="E272">
        <f t="shared" ref="E272" si="546">_varMonth</f>
        <v>7</v>
      </c>
      <c r="F272" s="9" t="s">
        <v>450</v>
      </c>
      <c r="G272" s="9" t="s">
        <v>13</v>
      </c>
    </row>
    <row r="273" spans="3:3" x14ac:dyDescent="0.25">
      <c r="C273" s="1"/>
    </row>
    <row r="274" spans="3:3" x14ac:dyDescent="0.25">
      <c r="C274" s="1"/>
    </row>
    <row r="275" spans="3:3" x14ac:dyDescent="0.25">
      <c r="C275" s="1"/>
    </row>
    <row r="276" spans="3:3" x14ac:dyDescent="0.25">
      <c r="C276" s="1"/>
    </row>
    <row r="277" spans="3:3" x14ac:dyDescent="0.25">
      <c r="C277" s="1"/>
    </row>
    <row r="278" spans="3:3" x14ac:dyDescent="0.25">
      <c r="C278" s="1"/>
    </row>
    <row r="279" spans="3:3" x14ac:dyDescent="0.25">
      <c r="C279" s="1"/>
    </row>
    <row r="280" spans="3:3" x14ac:dyDescent="0.25">
      <c r="C280" s="1"/>
    </row>
    <row r="281" spans="3:3" x14ac:dyDescent="0.25">
      <c r="C281" s="1"/>
    </row>
    <row r="282" spans="3:3" x14ac:dyDescent="0.25">
      <c r="C282" s="1"/>
    </row>
    <row r="283" spans="3:3" x14ac:dyDescent="0.25">
      <c r="C283" s="1"/>
    </row>
    <row r="284" spans="3:3" x14ac:dyDescent="0.25">
      <c r="C284" s="1"/>
    </row>
    <row r="285" spans="3:3" x14ac:dyDescent="0.25">
      <c r="C285" s="1"/>
    </row>
    <row r="286" spans="3:3" x14ac:dyDescent="0.25">
      <c r="C286" s="1"/>
    </row>
    <row r="287" spans="3:3" x14ac:dyDescent="0.25">
      <c r="C287" s="1"/>
    </row>
    <row r="288" spans="3:3" x14ac:dyDescent="0.25">
      <c r="C288" s="1"/>
    </row>
    <row r="289" spans="3:3" x14ac:dyDescent="0.25">
      <c r="C289" s="1"/>
    </row>
    <row r="290" spans="3:3" x14ac:dyDescent="0.25">
      <c r="C290" s="1"/>
    </row>
    <row r="291" spans="3:3" x14ac:dyDescent="0.25">
      <c r="C291" s="1"/>
    </row>
    <row r="292" spans="3:3" x14ac:dyDescent="0.25">
      <c r="C292" s="1"/>
    </row>
    <row r="293" spans="3:3" x14ac:dyDescent="0.25">
      <c r="C293" s="1"/>
    </row>
    <row r="294" spans="3:3" x14ac:dyDescent="0.25">
      <c r="C294" s="1"/>
    </row>
    <row r="295" spans="3:3" x14ac:dyDescent="0.25">
      <c r="C295" s="1"/>
    </row>
    <row r="296" spans="3:3" x14ac:dyDescent="0.25">
      <c r="C296" s="1"/>
    </row>
    <row r="297" spans="3:3" x14ac:dyDescent="0.25">
      <c r="C297" s="1"/>
    </row>
    <row r="298" spans="3:3" x14ac:dyDescent="0.25">
      <c r="C298" s="1"/>
    </row>
    <row r="299" spans="3:3" x14ac:dyDescent="0.25">
      <c r="C299" s="1"/>
    </row>
    <row r="300" spans="3:3" x14ac:dyDescent="0.25">
      <c r="C300" s="1"/>
    </row>
    <row r="301" spans="3:3" x14ac:dyDescent="0.25">
      <c r="C301" s="1"/>
    </row>
    <row r="302" spans="3:3" x14ac:dyDescent="0.25">
      <c r="C302" s="1"/>
    </row>
    <row r="303" spans="3:3" x14ac:dyDescent="0.25">
      <c r="C303" s="1"/>
    </row>
    <row r="304" spans="3:3" x14ac:dyDescent="0.25">
      <c r="C304" s="1"/>
    </row>
    <row r="305" spans="3:3" x14ac:dyDescent="0.25">
      <c r="C305" s="1"/>
    </row>
    <row r="306" spans="3:3" x14ac:dyDescent="0.25">
      <c r="C306" s="1"/>
    </row>
    <row r="307" spans="3:3" x14ac:dyDescent="0.25">
      <c r="C307" s="1"/>
    </row>
    <row r="308" spans="3:3" x14ac:dyDescent="0.25">
      <c r="C308" s="1"/>
    </row>
    <row r="309" spans="3:3" x14ac:dyDescent="0.25">
      <c r="C309" s="1"/>
    </row>
    <row r="310" spans="3:3" x14ac:dyDescent="0.25">
      <c r="C310" s="1"/>
    </row>
    <row r="311" spans="3:3" x14ac:dyDescent="0.25">
      <c r="C311" s="1"/>
    </row>
    <row r="312" spans="3:3" x14ac:dyDescent="0.25">
      <c r="C312" s="1"/>
    </row>
    <row r="313" spans="3:3" x14ac:dyDescent="0.25">
      <c r="C313" s="1"/>
    </row>
    <row r="314" spans="3:3" x14ac:dyDescent="0.25">
      <c r="C314" s="1"/>
    </row>
    <row r="315" spans="3:3" x14ac:dyDescent="0.25">
      <c r="C315" s="1"/>
    </row>
    <row r="316" spans="3:3" x14ac:dyDescent="0.25">
      <c r="C316" s="1"/>
    </row>
    <row r="317" spans="3:3" x14ac:dyDescent="0.25">
      <c r="C317" s="1"/>
    </row>
    <row r="318" spans="3:3" x14ac:dyDescent="0.25">
      <c r="C318" s="1"/>
    </row>
    <row r="319" spans="3:3" x14ac:dyDescent="0.25">
      <c r="C319" s="1"/>
    </row>
    <row r="320" spans="3:3" x14ac:dyDescent="0.25">
      <c r="C320" s="1"/>
    </row>
    <row r="321" spans="3:3" x14ac:dyDescent="0.25">
      <c r="C321" s="1"/>
    </row>
    <row r="322" spans="3:3" x14ac:dyDescent="0.25">
      <c r="C322" s="1"/>
    </row>
    <row r="323" spans="3:3" x14ac:dyDescent="0.25">
      <c r="C323" s="1"/>
    </row>
    <row r="324" spans="3:3" x14ac:dyDescent="0.25">
      <c r="C324" s="1"/>
    </row>
    <row r="325" spans="3:3" x14ac:dyDescent="0.25">
      <c r="C325" s="1"/>
    </row>
    <row r="326" spans="3:3" x14ac:dyDescent="0.25">
      <c r="C326" s="1"/>
    </row>
    <row r="327" spans="3:3" x14ac:dyDescent="0.25">
      <c r="C327" s="1"/>
    </row>
    <row r="328" spans="3:3" x14ac:dyDescent="0.25">
      <c r="C328" s="1"/>
    </row>
    <row r="329" spans="3:3" x14ac:dyDescent="0.25">
      <c r="C329" s="1"/>
    </row>
    <row r="330" spans="3:3" x14ac:dyDescent="0.25">
      <c r="C330" s="1"/>
    </row>
    <row r="331" spans="3:3" x14ac:dyDescent="0.25">
      <c r="C331" s="1"/>
    </row>
    <row r="332" spans="3:3" x14ac:dyDescent="0.25">
      <c r="C332" s="1"/>
    </row>
    <row r="333" spans="3:3" x14ac:dyDescent="0.25">
      <c r="C333" s="1"/>
    </row>
    <row r="334" spans="3:3" x14ac:dyDescent="0.25">
      <c r="C334" s="1"/>
    </row>
    <row r="335" spans="3:3" x14ac:dyDescent="0.25">
      <c r="C335" s="1"/>
    </row>
    <row r="336" spans="3:3" x14ac:dyDescent="0.25">
      <c r="C336" s="1"/>
    </row>
    <row r="337" spans="3:3" x14ac:dyDescent="0.25">
      <c r="C337" s="1"/>
    </row>
    <row r="338" spans="3:3" x14ac:dyDescent="0.25">
      <c r="C338" s="1"/>
    </row>
    <row r="339" spans="3:3" x14ac:dyDescent="0.25">
      <c r="C339" s="1"/>
    </row>
    <row r="340" spans="3:3" x14ac:dyDescent="0.25">
      <c r="C340" s="1"/>
    </row>
    <row r="341" spans="3:3" x14ac:dyDescent="0.25">
      <c r="C341" s="1"/>
    </row>
    <row r="342" spans="3:3" x14ac:dyDescent="0.25">
      <c r="C342" s="1"/>
    </row>
    <row r="343" spans="3:3" x14ac:dyDescent="0.25">
      <c r="C343" s="1"/>
    </row>
    <row r="344" spans="3:3" x14ac:dyDescent="0.25">
      <c r="C344" s="1"/>
    </row>
    <row r="345" spans="3:3" x14ac:dyDescent="0.25">
      <c r="C345" s="1"/>
    </row>
    <row r="346" spans="3:3" x14ac:dyDescent="0.25">
      <c r="C346" s="1"/>
    </row>
    <row r="347" spans="3:3" x14ac:dyDescent="0.25">
      <c r="C347" s="1"/>
    </row>
    <row r="348" spans="3:3" x14ac:dyDescent="0.25">
      <c r="C348" s="1"/>
    </row>
    <row r="349" spans="3:3" x14ac:dyDescent="0.25">
      <c r="C349" s="1"/>
    </row>
    <row r="350" spans="3:3" x14ac:dyDescent="0.25">
      <c r="C350" s="1"/>
    </row>
    <row r="351" spans="3:3" x14ac:dyDescent="0.25">
      <c r="C351" s="1"/>
    </row>
    <row r="352" spans="3:3" x14ac:dyDescent="0.25">
      <c r="C352" s="1"/>
    </row>
    <row r="353" spans="3:3" x14ac:dyDescent="0.25">
      <c r="C353" s="1"/>
    </row>
    <row r="354" spans="3:3" x14ac:dyDescent="0.25">
      <c r="C354" s="1"/>
    </row>
    <row r="355" spans="3:3" x14ac:dyDescent="0.25">
      <c r="C355" s="1"/>
    </row>
    <row r="356" spans="3:3" x14ac:dyDescent="0.25">
      <c r="C356" s="1"/>
    </row>
    <row r="357" spans="3:3" x14ac:dyDescent="0.25">
      <c r="C357" s="1"/>
    </row>
    <row r="358" spans="3:3" x14ac:dyDescent="0.25">
      <c r="C358" s="1"/>
    </row>
    <row r="359" spans="3:3" x14ac:dyDescent="0.25">
      <c r="C359" s="1"/>
    </row>
    <row r="360" spans="3:3" x14ac:dyDescent="0.25">
      <c r="C360" s="1"/>
    </row>
    <row r="361" spans="3:3" x14ac:dyDescent="0.25">
      <c r="C361" s="1"/>
    </row>
    <row r="362" spans="3:3" x14ac:dyDescent="0.25">
      <c r="C362" s="1"/>
    </row>
    <row r="363" spans="3:3" x14ac:dyDescent="0.25">
      <c r="C363" s="1"/>
    </row>
    <row r="364" spans="3:3" x14ac:dyDescent="0.25">
      <c r="C364" s="1"/>
    </row>
    <row r="365" spans="3:3" x14ac:dyDescent="0.25">
      <c r="C365" s="1"/>
    </row>
    <row r="366" spans="3:3" x14ac:dyDescent="0.25">
      <c r="C366" s="1"/>
    </row>
    <row r="367" spans="3:3" x14ac:dyDescent="0.25">
      <c r="C367" s="1"/>
    </row>
    <row r="368" spans="3:3" x14ac:dyDescent="0.25">
      <c r="C368" s="1"/>
    </row>
    <row r="369" spans="3:3" x14ac:dyDescent="0.25">
      <c r="C369" s="1"/>
    </row>
    <row r="370" spans="3:3" x14ac:dyDescent="0.25">
      <c r="C370" s="1"/>
    </row>
    <row r="371" spans="3:3" x14ac:dyDescent="0.25">
      <c r="C371" s="1"/>
    </row>
    <row r="372" spans="3:3" x14ac:dyDescent="0.25">
      <c r="C372" s="1"/>
    </row>
    <row r="373" spans="3:3" x14ac:dyDescent="0.25">
      <c r="C373" s="1"/>
    </row>
    <row r="374" spans="3:3" x14ac:dyDescent="0.25">
      <c r="C374" s="1"/>
    </row>
    <row r="375" spans="3:3" x14ac:dyDescent="0.25">
      <c r="C375" s="1"/>
    </row>
    <row r="376" spans="3:3" x14ac:dyDescent="0.25">
      <c r="C376" s="1"/>
    </row>
    <row r="377" spans="3:3" x14ac:dyDescent="0.25">
      <c r="C377" s="1"/>
    </row>
    <row r="378" spans="3:3" x14ac:dyDescent="0.25">
      <c r="C378" s="1"/>
    </row>
    <row r="379" spans="3:3" x14ac:dyDescent="0.25">
      <c r="C379" s="1"/>
    </row>
    <row r="380" spans="3:3" x14ac:dyDescent="0.25">
      <c r="C380" s="1"/>
    </row>
    <row r="381" spans="3:3" x14ac:dyDescent="0.25">
      <c r="C381" s="1"/>
    </row>
    <row r="382" spans="3:3" x14ac:dyDescent="0.25">
      <c r="C382" s="1"/>
    </row>
    <row r="383" spans="3:3" x14ac:dyDescent="0.25">
      <c r="C383" s="1"/>
    </row>
    <row r="384" spans="3:3" x14ac:dyDescent="0.25">
      <c r="C384" s="1"/>
    </row>
    <row r="385" spans="3:3" x14ac:dyDescent="0.25">
      <c r="C385" s="1"/>
    </row>
    <row r="386" spans="3:3" x14ac:dyDescent="0.25">
      <c r="C386" s="1"/>
    </row>
    <row r="387" spans="3:3" x14ac:dyDescent="0.25">
      <c r="C387" s="1"/>
    </row>
    <row r="388" spans="3:3" x14ac:dyDescent="0.25">
      <c r="C388" s="1"/>
    </row>
    <row r="389" spans="3:3" x14ac:dyDescent="0.25">
      <c r="C389" s="1"/>
    </row>
    <row r="390" spans="3:3" x14ac:dyDescent="0.25">
      <c r="C390" s="1"/>
    </row>
    <row r="391" spans="3:3" x14ac:dyDescent="0.25">
      <c r="C391" s="1"/>
    </row>
    <row r="392" spans="3:3" x14ac:dyDescent="0.25">
      <c r="C392" s="1"/>
    </row>
    <row r="393" spans="3:3" x14ac:dyDescent="0.25">
      <c r="C393" s="1"/>
    </row>
    <row r="394" spans="3:3" x14ac:dyDescent="0.25">
      <c r="C394" s="1"/>
    </row>
    <row r="395" spans="3:3" x14ac:dyDescent="0.25">
      <c r="C395" s="1"/>
    </row>
    <row r="396" spans="3:3" x14ac:dyDescent="0.25">
      <c r="C396" s="1"/>
    </row>
    <row r="397" spans="3:3" x14ac:dyDescent="0.25">
      <c r="C397" s="1"/>
    </row>
    <row r="398" spans="3:3" x14ac:dyDescent="0.25">
      <c r="C398" s="1"/>
    </row>
    <row r="399" spans="3:3" x14ac:dyDescent="0.25">
      <c r="C399" s="1"/>
    </row>
    <row r="400" spans="3:3" x14ac:dyDescent="0.25">
      <c r="C400" s="1"/>
    </row>
    <row r="401" spans="3:3" x14ac:dyDescent="0.25">
      <c r="C401" s="1"/>
    </row>
    <row r="402" spans="3:3" x14ac:dyDescent="0.25">
      <c r="C402" s="1"/>
    </row>
    <row r="403" spans="3:3" x14ac:dyDescent="0.25">
      <c r="C403" s="1"/>
    </row>
    <row r="404" spans="3:3" x14ac:dyDescent="0.25">
      <c r="C404" s="1"/>
    </row>
    <row r="405" spans="3:3" x14ac:dyDescent="0.25">
      <c r="C405" s="1"/>
    </row>
    <row r="406" spans="3:3" x14ac:dyDescent="0.25">
      <c r="C406" s="1"/>
    </row>
    <row r="407" spans="3:3" x14ac:dyDescent="0.25">
      <c r="C407" s="1"/>
    </row>
    <row r="408" spans="3:3" x14ac:dyDescent="0.25">
      <c r="C408" s="1"/>
    </row>
    <row r="409" spans="3:3" x14ac:dyDescent="0.25">
      <c r="C409" s="1"/>
    </row>
    <row r="410" spans="3:3" x14ac:dyDescent="0.25">
      <c r="C410" s="1"/>
    </row>
    <row r="411" spans="3:3" x14ac:dyDescent="0.25">
      <c r="C411" s="1"/>
    </row>
    <row r="412" spans="3:3" x14ac:dyDescent="0.25">
      <c r="C412" s="1"/>
    </row>
    <row r="413" spans="3:3" x14ac:dyDescent="0.25">
      <c r="C413" s="1"/>
    </row>
    <row r="414" spans="3:3" x14ac:dyDescent="0.25">
      <c r="C414" s="1"/>
    </row>
    <row r="415" spans="3:3" x14ac:dyDescent="0.25">
      <c r="C415" s="1"/>
    </row>
    <row r="416" spans="3:3" x14ac:dyDescent="0.25">
      <c r="C416" s="1"/>
    </row>
    <row r="417" spans="3:3" x14ac:dyDescent="0.25">
      <c r="C417" s="1"/>
    </row>
    <row r="418" spans="3:3" x14ac:dyDescent="0.25">
      <c r="C418" s="1"/>
    </row>
    <row r="419" spans="3:3" x14ac:dyDescent="0.25">
      <c r="C419" s="1"/>
    </row>
    <row r="420" spans="3:3" x14ac:dyDescent="0.25">
      <c r="C420" s="1"/>
    </row>
    <row r="421" spans="3:3" x14ac:dyDescent="0.25">
      <c r="C421" s="1"/>
    </row>
    <row r="422" spans="3:3" x14ac:dyDescent="0.25">
      <c r="C422" s="1"/>
    </row>
    <row r="423" spans="3:3" x14ac:dyDescent="0.25">
      <c r="C423" s="1"/>
    </row>
    <row r="424" spans="3:3" x14ac:dyDescent="0.25">
      <c r="C424" s="1"/>
    </row>
    <row r="425" spans="3:3" x14ac:dyDescent="0.25">
      <c r="C425" s="1"/>
    </row>
    <row r="426" spans="3:3" x14ac:dyDescent="0.25">
      <c r="C426" s="1"/>
    </row>
    <row r="427" spans="3:3" x14ac:dyDescent="0.25">
      <c r="C427" s="1"/>
    </row>
    <row r="428" spans="3:3" x14ac:dyDescent="0.25">
      <c r="C428" s="1"/>
    </row>
    <row r="429" spans="3:3" x14ac:dyDescent="0.25">
      <c r="C429" s="1"/>
    </row>
    <row r="430" spans="3:3" x14ac:dyDescent="0.25">
      <c r="C430" s="1"/>
    </row>
    <row r="431" spans="3:3" x14ac:dyDescent="0.25">
      <c r="C431" s="1"/>
    </row>
    <row r="432" spans="3:3" x14ac:dyDescent="0.25">
      <c r="C432" s="1"/>
    </row>
    <row r="433" spans="3:3" x14ac:dyDescent="0.25">
      <c r="C433" s="1"/>
    </row>
    <row r="434" spans="3:3" x14ac:dyDescent="0.25">
      <c r="C434" s="1"/>
    </row>
    <row r="435" spans="3:3" x14ac:dyDescent="0.25">
      <c r="C435" s="1"/>
    </row>
    <row r="436" spans="3:3" x14ac:dyDescent="0.25">
      <c r="C436" s="1"/>
    </row>
    <row r="437" spans="3:3" x14ac:dyDescent="0.25">
      <c r="C437" s="1"/>
    </row>
    <row r="438" spans="3:3" x14ac:dyDescent="0.25">
      <c r="C438" s="1"/>
    </row>
    <row r="439" spans="3:3" x14ac:dyDescent="0.25">
      <c r="C439" s="1"/>
    </row>
    <row r="440" spans="3:3" x14ac:dyDescent="0.25">
      <c r="C440" s="1"/>
    </row>
    <row r="441" spans="3:3" x14ac:dyDescent="0.25">
      <c r="C441" s="1"/>
    </row>
    <row r="442" spans="3:3" x14ac:dyDescent="0.25">
      <c r="C442" s="1"/>
    </row>
    <row r="443" spans="3:3" x14ac:dyDescent="0.25">
      <c r="C443" s="1"/>
    </row>
    <row r="444" spans="3:3" x14ac:dyDescent="0.25">
      <c r="C444" s="1"/>
    </row>
    <row r="445" spans="3:3" x14ac:dyDescent="0.25">
      <c r="C445" s="1"/>
    </row>
    <row r="446" spans="3:3" x14ac:dyDescent="0.25">
      <c r="C446" s="1"/>
    </row>
    <row r="447" spans="3:3" x14ac:dyDescent="0.25">
      <c r="C447" s="1"/>
    </row>
    <row r="448" spans="3:3" x14ac:dyDescent="0.25">
      <c r="C448" s="1"/>
    </row>
    <row r="449" spans="3:3" x14ac:dyDescent="0.25">
      <c r="C449" s="1"/>
    </row>
    <row r="450" spans="3:3" x14ac:dyDescent="0.25">
      <c r="C450" s="1"/>
    </row>
    <row r="451" spans="3:3" x14ac:dyDescent="0.25">
      <c r="C451" s="1"/>
    </row>
    <row r="452" spans="3:3" x14ac:dyDescent="0.25">
      <c r="C452" s="1"/>
    </row>
    <row r="453" spans="3:3" x14ac:dyDescent="0.25">
      <c r="C453" s="1"/>
    </row>
    <row r="454" spans="3:3" x14ac:dyDescent="0.25">
      <c r="C454" s="1"/>
    </row>
    <row r="455" spans="3:3" x14ac:dyDescent="0.25">
      <c r="C455" s="1"/>
    </row>
    <row r="456" spans="3:3" x14ac:dyDescent="0.25">
      <c r="C456" s="1"/>
    </row>
    <row r="457" spans="3:3" x14ac:dyDescent="0.25">
      <c r="C457" s="1"/>
    </row>
    <row r="458" spans="3:3" x14ac:dyDescent="0.25">
      <c r="C458" s="1"/>
    </row>
    <row r="459" spans="3:3" x14ac:dyDescent="0.25">
      <c r="C459" s="1"/>
    </row>
    <row r="460" spans="3:3" x14ac:dyDescent="0.25">
      <c r="C460" s="1"/>
    </row>
    <row r="461" spans="3:3" x14ac:dyDescent="0.25">
      <c r="C461" s="1"/>
    </row>
    <row r="462" spans="3:3" x14ac:dyDescent="0.25">
      <c r="C462" s="1"/>
    </row>
    <row r="463" spans="3:3" x14ac:dyDescent="0.25">
      <c r="C463" s="1"/>
    </row>
    <row r="464" spans="3:3" x14ac:dyDescent="0.25">
      <c r="C464" s="1"/>
    </row>
    <row r="465" spans="3:3" x14ac:dyDescent="0.25">
      <c r="C465" s="1"/>
    </row>
    <row r="466" spans="3:3" x14ac:dyDescent="0.25">
      <c r="C466" s="1"/>
    </row>
    <row r="467" spans="3:3" x14ac:dyDescent="0.25">
      <c r="C467" s="1"/>
    </row>
    <row r="468" spans="3:3" x14ac:dyDescent="0.25">
      <c r="C468" s="1"/>
    </row>
    <row r="469" spans="3:3" x14ac:dyDescent="0.25">
      <c r="C469" s="1"/>
    </row>
    <row r="470" spans="3:3" x14ac:dyDescent="0.25">
      <c r="C470" s="1"/>
    </row>
    <row r="471" spans="3:3" x14ac:dyDescent="0.25">
      <c r="C471" s="1"/>
    </row>
    <row r="472" spans="3:3" x14ac:dyDescent="0.25">
      <c r="C472" s="1"/>
    </row>
    <row r="473" spans="3:3" x14ac:dyDescent="0.25">
      <c r="C473" s="1"/>
    </row>
    <row r="474" spans="3:3" x14ac:dyDescent="0.25">
      <c r="C474" s="1"/>
    </row>
    <row r="475" spans="3:3" x14ac:dyDescent="0.25">
      <c r="C475" s="1"/>
    </row>
    <row r="476" spans="3:3" x14ac:dyDescent="0.25">
      <c r="C476" s="1"/>
    </row>
    <row r="477" spans="3:3" x14ac:dyDescent="0.25">
      <c r="C477" s="1"/>
    </row>
    <row r="478" spans="3:3" x14ac:dyDescent="0.25">
      <c r="C478" s="1"/>
    </row>
    <row r="479" spans="3:3" x14ac:dyDescent="0.25">
      <c r="C479" s="1"/>
    </row>
    <row r="480" spans="3:3" x14ac:dyDescent="0.25">
      <c r="C480" s="1"/>
    </row>
    <row r="481" spans="3:3" x14ac:dyDescent="0.25">
      <c r="C481" s="1"/>
    </row>
    <row r="482" spans="3:3" x14ac:dyDescent="0.25">
      <c r="C482" s="1"/>
    </row>
    <row r="483" spans="3:3" x14ac:dyDescent="0.25">
      <c r="C483" s="1"/>
    </row>
    <row r="484" spans="3:3" x14ac:dyDescent="0.25">
      <c r="C484" s="1"/>
    </row>
    <row r="485" spans="3:3" x14ac:dyDescent="0.25">
      <c r="C485" s="1"/>
    </row>
    <row r="486" spans="3:3" x14ac:dyDescent="0.25">
      <c r="C486" s="1"/>
    </row>
    <row r="487" spans="3:3" x14ac:dyDescent="0.25">
      <c r="C487" s="1"/>
    </row>
    <row r="488" spans="3:3" x14ac:dyDescent="0.25">
      <c r="C488" s="1"/>
    </row>
    <row r="489" spans="3:3" x14ac:dyDescent="0.25">
      <c r="C489" s="1"/>
    </row>
    <row r="490" spans="3:3" x14ac:dyDescent="0.25">
      <c r="C490" s="1"/>
    </row>
    <row r="491" spans="3:3" x14ac:dyDescent="0.25">
      <c r="C491" s="1"/>
    </row>
    <row r="492" spans="3:3" x14ac:dyDescent="0.25">
      <c r="C492" s="1"/>
    </row>
    <row r="493" spans="3:3" x14ac:dyDescent="0.25">
      <c r="C493" s="1"/>
    </row>
    <row r="494" spans="3:3" x14ac:dyDescent="0.25">
      <c r="C494" s="1"/>
    </row>
    <row r="495" spans="3:3" x14ac:dyDescent="0.25">
      <c r="C495" s="1"/>
    </row>
    <row r="496" spans="3:3" x14ac:dyDescent="0.25">
      <c r="C496" s="1"/>
    </row>
    <row r="497" spans="3:3" x14ac:dyDescent="0.25">
      <c r="C497" s="1"/>
    </row>
    <row r="498" spans="3:3" x14ac:dyDescent="0.25">
      <c r="C498" s="1"/>
    </row>
    <row r="499" spans="3:3" x14ac:dyDescent="0.25">
      <c r="C499" s="1"/>
    </row>
    <row r="500" spans="3:3" x14ac:dyDescent="0.25">
      <c r="C500" s="1"/>
    </row>
    <row r="501" spans="3:3" x14ac:dyDescent="0.25">
      <c r="C501" s="1"/>
    </row>
    <row r="502" spans="3:3" x14ac:dyDescent="0.25">
      <c r="C502" s="1"/>
    </row>
    <row r="503" spans="3:3" x14ac:dyDescent="0.25">
      <c r="C503" s="1"/>
    </row>
    <row r="504" spans="3:3" x14ac:dyDescent="0.25">
      <c r="C504" s="1"/>
    </row>
    <row r="505" spans="3:3" x14ac:dyDescent="0.25">
      <c r="C505" s="1"/>
    </row>
    <row r="506" spans="3:3" x14ac:dyDescent="0.25">
      <c r="C506" s="1"/>
    </row>
    <row r="507" spans="3:3" x14ac:dyDescent="0.25">
      <c r="C507" s="1"/>
    </row>
    <row r="508" spans="3:3" x14ac:dyDescent="0.25">
      <c r="C508" s="1"/>
    </row>
    <row r="509" spans="3:3" x14ac:dyDescent="0.25">
      <c r="C509" s="1"/>
    </row>
    <row r="510" spans="3:3" x14ac:dyDescent="0.25">
      <c r="C510" s="1"/>
    </row>
    <row r="511" spans="3:3" x14ac:dyDescent="0.25">
      <c r="C511" s="1"/>
    </row>
    <row r="512" spans="3:3" x14ac:dyDescent="0.25">
      <c r="C512" s="1"/>
    </row>
    <row r="513" spans="3:3" x14ac:dyDescent="0.25">
      <c r="C513" s="1"/>
    </row>
    <row r="514" spans="3:3" x14ac:dyDescent="0.25">
      <c r="C514" s="1"/>
    </row>
    <row r="515" spans="3:3" x14ac:dyDescent="0.25">
      <c r="C515" s="1"/>
    </row>
    <row r="516" spans="3:3" x14ac:dyDescent="0.25">
      <c r="C516" s="1"/>
    </row>
    <row r="517" spans="3:3" x14ac:dyDescent="0.25">
      <c r="C517" s="1"/>
    </row>
    <row r="518" spans="3:3" x14ac:dyDescent="0.25">
      <c r="C518" s="1"/>
    </row>
    <row r="519" spans="3:3" x14ac:dyDescent="0.25">
      <c r="C519" s="1"/>
    </row>
    <row r="520" spans="3:3" x14ac:dyDescent="0.25">
      <c r="C520" s="1"/>
    </row>
    <row r="521" spans="3:3" x14ac:dyDescent="0.25">
      <c r="C521" s="1"/>
    </row>
    <row r="522" spans="3:3" x14ac:dyDescent="0.25">
      <c r="C522" s="1"/>
    </row>
    <row r="523" spans="3:3" x14ac:dyDescent="0.25">
      <c r="C523" s="1"/>
    </row>
    <row r="524" spans="3:3" x14ac:dyDescent="0.25">
      <c r="C524" s="1"/>
    </row>
    <row r="525" spans="3:3" x14ac:dyDescent="0.25">
      <c r="C525" s="1"/>
    </row>
    <row r="526" spans="3:3" x14ac:dyDescent="0.25">
      <c r="C526" s="1"/>
    </row>
    <row r="527" spans="3:3" x14ac:dyDescent="0.25">
      <c r="C527" s="1"/>
    </row>
    <row r="528" spans="3:3" x14ac:dyDescent="0.25">
      <c r="C528" s="1"/>
    </row>
    <row r="529" spans="3:3" x14ac:dyDescent="0.25">
      <c r="C529" s="1"/>
    </row>
    <row r="530" spans="3:3" x14ac:dyDescent="0.25">
      <c r="C530" s="1"/>
    </row>
    <row r="531" spans="3:3" x14ac:dyDescent="0.25">
      <c r="C531" s="1"/>
    </row>
    <row r="532" spans="3:3" x14ac:dyDescent="0.25">
      <c r="C532" s="1"/>
    </row>
    <row r="533" spans="3:3" x14ac:dyDescent="0.25">
      <c r="C533" s="1"/>
    </row>
    <row r="534" spans="3:3" x14ac:dyDescent="0.25">
      <c r="C534" s="1"/>
    </row>
    <row r="535" spans="3:3" x14ac:dyDescent="0.25">
      <c r="C535" s="1"/>
    </row>
    <row r="536" spans="3:3" x14ac:dyDescent="0.25">
      <c r="C536" s="1"/>
    </row>
    <row r="537" spans="3:3" x14ac:dyDescent="0.25">
      <c r="C537" s="1"/>
    </row>
    <row r="538" spans="3:3" x14ac:dyDescent="0.25">
      <c r="C538" s="1"/>
    </row>
    <row r="539" spans="3:3" x14ac:dyDescent="0.25">
      <c r="C539" s="1"/>
    </row>
    <row r="540" spans="3:3" x14ac:dyDescent="0.25">
      <c r="C540" s="1"/>
    </row>
    <row r="541" spans="3:3" x14ac:dyDescent="0.25">
      <c r="C541" s="1"/>
    </row>
    <row r="542" spans="3:3" x14ac:dyDescent="0.25">
      <c r="C542" s="1"/>
    </row>
    <row r="543" spans="3:3" x14ac:dyDescent="0.25">
      <c r="C543" s="1"/>
    </row>
    <row r="544" spans="3:3" x14ac:dyDescent="0.25">
      <c r="C544" s="1"/>
    </row>
    <row r="545" spans="3:3" x14ac:dyDescent="0.25">
      <c r="C545" s="1"/>
    </row>
    <row r="546" spans="3:3" x14ac:dyDescent="0.25">
      <c r="C546" s="1"/>
    </row>
    <row r="547" spans="3:3" x14ac:dyDescent="0.25">
      <c r="C547" s="1"/>
    </row>
    <row r="548" spans="3:3" x14ac:dyDescent="0.25">
      <c r="C548" s="1"/>
    </row>
    <row r="549" spans="3:3" x14ac:dyDescent="0.25">
      <c r="C549" s="1"/>
    </row>
    <row r="550" spans="3:3" x14ac:dyDescent="0.25">
      <c r="C550" s="1"/>
    </row>
    <row r="551" spans="3:3" x14ac:dyDescent="0.25">
      <c r="C551" s="1"/>
    </row>
    <row r="552" spans="3:3" x14ac:dyDescent="0.25">
      <c r="C552" s="1"/>
    </row>
    <row r="553" spans="3:3" x14ac:dyDescent="0.25">
      <c r="C553" s="1"/>
    </row>
    <row r="554" spans="3:3" x14ac:dyDescent="0.25">
      <c r="C554" s="1"/>
    </row>
    <row r="555" spans="3:3" x14ac:dyDescent="0.25">
      <c r="C555" s="1"/>
    </row>
    <row r="556" spans="3:3" x14ac:dyDescent="0.25">
      <c r="C556" s="1"/>
    </row>
    <row r="557" spans="3:3" x14ac:dyDescent="0.25">
      <c r="C557" s="1"/>
    </row>
    <row r="558" spans="3:3" x14ac:dyDescent="0.25">
      <c r="C558" s="1"/>
    </row>
    <row r="559" spans="3:3" x14ac:dyDescent="0.25">
      <c r="C559" s="1"/>
    </row>
    <row r="560" spans="3:3" x14ac:dyDescent="0.25">
      <c r="C560" s="1"/>
    </row>
    <row r="561" spans="3:3" x14ac:dyDescent="0.25">
      <c r="C561" s="1"/>
    </row>
    <row r="562" spans="3:3" x14ac:dyDescent="0.25">
      <c r="C562" s="1"/>
    </row>
    <row r="563" spans="3:3" x14ac:dyDescent="0.25">
      <c r="C563" s="1"/>
    </row>
    <row r="564" spans="3:3" x14ac:dyDescent="0.25">
      <c r="C564" s="1"/>
    </row>
    <row r="565" spans="3:3" x14ac:dyDescent="0.25">
      <c r="C565" s="1"/>
    </row>
    <row r="566" spans="3:3" x14ac:dyDescent="0.25">
      <c r="C566" s="1"/>
    </row>
    <row r="567" spans="3:3" x14ac:dyDescent="0.25">
      <c r="C567" s="1"/>
    </row>
    <row r="568" spans="3:3" x14ac:dyDescent="0.25">
      <c r="C568" s="1"/>
    </row>
    <row r="569" spans="3:3" x14ac:dyDescent="0.25">
      <c r="C569" s="1"/>
    </row>
    <row r="570" spans="3:3" x14ac:dyDescent="0.25">
      <c r="C570" s="1"/>
    </row>
    <row r="571" spans="3:3" x14ac:dyDescent="0.25">
      <c r="C571" s="1"/>
    </row>
    <row r="572" spans="3:3" x14ac:dyDescent="0.25">
      <c r="C572" s="1"/>
    </row>
    <row r="573" spans="3:3" x14ac:dyDescent="0.25">
      <c r="C573" s="1"/>
    </row>
    <row r="574" spans="3:3" x14ac:dyDescent="0.25">
      <c r="C574" s="1"/>
    </row>
    <row r="575" spans="3:3" x14ac:dyDescent="0.25">
      <c r="C575" s="1"/>
    </row>
    <row r="576" spans="3:3" x14ac:dyDescent="0.25">
      <c r="C576" s="1"/>
    </row>
    <row r="577" spans="3:3" x14ac:dyDescent="0.25">
      <c r="C577" s="1"/>
    </row>
    <row r="578" spans="3:3" x14ac:dyDescent="0.25">
      <c r="C578" s="1"/>
    </row>
    <row r="579" spans="3:3" x14ac:dyDescent="0.25">
      <c r="C579" s="1"/>
    </row>
    <row r="580" spans="3:3" x14ac:dyDescent="0.25">
      <c r="C580" s="1"/>
    </row>
    <row r="581" spans="3:3" x14ac:dyDescent="0.25">
      <c r="C581" s="1"/>
    </row>
    <row r="582" spans="3:3" x14ac:dyDescent="0.25">
      <c r="C582" s="1"/>
    </row>
    <row r="583" spans="3:3" x14ac:dyDescent="0.25">
      <c r="C583" s="1"/>
    </row>
    <row r="584" spans="3:3" x14ac:dyDescent="0.25">
      <c r="C584" s="1"/>
    </row>
    <row r="585" spans="3:3" x14ac:dyDescent="0.25">
      <c r="C585" s="1"/>
    </row>
    <row r="586" spans="3:3" x14ac:dyDescent="0.25">
      <c r="C586" s="1"/>
    </row>
    <row r="587" spans="3:3" x14ac:dyDescent="0.25">
      <c r="C587" s="1"/>
    </row>
    <row r="588" spans="3:3" x14ac:dyDescent="0.25">
      <c r="C588" s="1"/>
    </row>
    <row r="589" spans="3:3" x14ac:dyDescent="0.25">
      <c r="C589" s="1"/>
    </row>
    <row r="590" spans="3:3" x14ac:dyDescent="0.25">
      <c r="C590" s="1"/>
    </row>
    <row r="591" spans="3:3" x14ac:dyDescent="0.25">
      <c r="C591" s="1"/>
    </row>
    <row r="592" spans="3:3" x14ac:dyDescent="0.25">
      <c r="C592" s="1"/>
    </row>
    <row r="593" spans="3:3" x14ac:dyDescent="0.25">
      <c r="C593" s="1"/>
    </row>
    <row r="594" spans="3:3" x14ac:dyDescent="0.25">
      <c r="C594" s="1"/>
    </row>
    <row r="595" spans="3:3" x14ac:dyDescent="0.25">
      <c r="C595" s="1"/>
    </row>
    <row r="596" spans="3:3" x14ac:dyDescent="0.25">
      <c r="C596" s="1"/>
    </row>
    <row r="597" spans="3:3" x14ac:dyDescent="0.25">
      <c r="C597" s="1"/>
    </row>
    <row r="598" spans="3:3" x14ac:dyDescent="0.25">
      <c r="C598" s="1"/>
    </row>
    <row r="599" spans="3:3" x14ac:dyDescent="0.25">
      <c r="C599" s="1"/>
    </row>
    <row r="600" spans="3:3" x14ac:dyDescent="0.25">
      <c r="C600" s="1"/>
    </row>
    <row r="601" spans="3:3" x14ac:dyDescent="0.25">
      <c r="C601" s="1"/>
    </row>
    <row r="602" spans="3:3" x14ac:dyDescent="0.25">
      <c r="C602" s="1"/>
    </row>
    <row r="603" spans="3:3" x14ac:dyDescent="0.25">
      <c r="C603" s="1"/>
    </row>
    <row r="604" spans="3:3" x14ac:dyDescent="0.25">
      <c r="C604" s="1"/>
    </row>
    <row r="605" spans="3:3" x14ac:dyDescent="0.25">
      <c r="C605" s="1"/>
    </row>
    <row r="606" spans="3:3" x14ac:dyDescent="0.25">
      <c r="C606" s="1"/>
    </row>
    <row r="607" spans="3:3" x14ac:dyDescent="0.25">
      <c r="C607" s="1"/>
    </row>
    <row r="608" spans="3:3" x14ac:dyDescent="0.25">
      <c r="C608" s="1"/>
    </row>
    <row r="609" spans="3:3" x14ac:dyDescent="0.25">
      <c r="C609" s="1"/>
    </row>
    <row r="610" spans="3:3" x14ac:dyDescent="0.25">
      <c r="C610" s="1"/>
    </row>
    <row r="611" spans="3:3" x14ac:dyDescent="0.25">
      <c r="C611" s="1"/>
    </row>
    <row r="612" spans="3:3" x14ac:dyDescent="0.25">
      <c r="C612" s="1"/>
    </row>
    <row r="613" spans="3:3" x14ac:dyDescent="0.25">
      <c r="C613" s="1"/>
    </row>
    <row r="614" spans="3:3" x14ac:dyDescent="0.25">
      <c r="C614" s="1"/>
    </row>
    <row r="615" spans="3:3" x14ac:dyDescent="0.25">
      <c r="C615" s="1"/>
    </row>
    <row r="616" spans="3:3" x14ac:dyDescent="0.25">
      <c r="C616" s="1"/>
    </row>
    <row r="617" spans="3:3" x14ac:dyDescent="0.25">
      <c r="C617" s="1"/>
    </row>
    <row r="618" spans="3:3" x14ac:dyDescent="0.25">
      <c r="C618" s="1"/>
    </row>
    <row r="619" spans="3:3" x14ac:dyDescent="0.25">
      <c r="C619" s="1"/>
    </row>
    <row r="620" spans="3:3" x14ac:dyDescent="0.25">
      <c r="C620" s="1"/>
    </row>
    <row r="621" spans="3:3" x14ac:dyDescent="0.25">
      <c r="C621" s="1"/>
    </row>
    <row r="622" spans="3:3" x14ac:dyDescent="0.25">
      <c r="C622" s="1"/>
    </row>
    <row r="623" spans="3:3" x14ac:dyDescent="0.25">
      <c r="C623" s="1"/>
    </row>
    <row r="624" spans="3:3" x14ac:dyDescent="0.25">
      <c r="C624" s="1"/>
    </row>
    <row r="625" spans="3:3" x14ac:dyDescent="0.25">
      <c r="C625" s="1"/>
    </row>
    <row r="626" spans="3:3" x14ac:dyDescent="0.25">
      <c r="C626" s="1"/>
    </row>
    <row r="627" spans="3:3" x14ac:dyDescent="0.25">
      <c r="C627" s="1"/>
    </row>
    <row r="628" spans="3:3" x14ac:dyDescent="0.25">
      <c r="C628" s="1"/>
    </row>
    <row r="629" spans="3:3" x14ac:dyDescent="0.25">
      <c r="C629" s="1"/>
    </row>
    <row r="630" spans="3:3" x14ac:dyDescent="0.25">
      <c r="C630" s="1"/>
    </row>
    <row r="631" spans="3:3" x14ac:dyDescent="0.25">
      <c r="C631" s="1"/>
    </row>
    <row r="632" spans="3:3" x14ac:dyDescent="0.25">
      <c r="C632" s="1"/>
    </row>
    <row r="633" spans="3:3" x14ac:dyDescent="0.25">
      <c r="C633" s="1"/>
    </row>
    <row r="634" spans="3:3" x14ac:dyDescent="0.25">
      <c r="C634" s="1"/>
    </row>
    <row r="635" spans="3:3" x14ac:dyDescent="0.25">
      <c r="C635" s="1"/>
    </row>
    <row r="636" spans="3:3" x14ac:dyDescent="0.25">
      <c r="C636" s="1"/>
    </row>
    <row r="637" spans="3:3" x14ac:dyDescent="0.25">
      <c r="C637" s="1"/>
    </row>
    <row r="638" spans="3:3" x14ac:dyDescent="0.25">
      <c r="C638" s="1"/>
    </row>
    <row r="639" spans="3:3" x14ac:dyDescent="0.25">
      <c r="C639" s="1"/>
    </row>
    <row r="640" spans="3:3" x14ac:dyDescent="0.25">
      <c r="C640" s="1"/>
    </row>
    <row r="641" spans="3:3" x14ac:dyDescent="0.25">
      <c r="C641" s="1"/>
    </row>
    <row r="642" spans="3:3" x14ac:dyDescent="0.25">
      <c r="C642" s="1"/>
    </row>
    <row r="643" spans="3:3" x14ac:dyDescent="0.25">
      <c r="C643" s="1"/>
    </row>
    <row r="644" spans="3:3" x14ac:dyDescent="0.25">
      <c r="C644" s="1"/>
    </row>
    <row r="645" spans="3:3" x14ac:dyDescent="0.25">
      <c r="C645" s="1"/>
    </row>
    <row r="646" spans="3:3" x14ac:dyDescent="0.25">
      <c r="C646" s="1"/>
    </row>
    <row r="647" spans="3:3" x14ac:dyDescent="0.25">
      <c r="C647" s="1"/>
    </row>
    <row r="648" spans="3:3" x14ac:dyDescent="0.25">
      <c r="C648" s="1"/>
    </row>
    <row r="649" spans="3:3" x14ac:dyDescent="0.25">
      <c r="C649" s="1"/>
    </row>
    <row r="650" spans="3:3" x14ac:dyDescent="0.25">
      <c r="C650" s="1"/>
    </row>
    <row r="651" spans="3:3" x14ac:dyDescent="0.25">
      <c r="C651" s="1"/>
    </row>
    <row r="652" spans="3:3" x14ac:dyDescent="0.25">
      <c r="C652" s="1"/>
    </row>
    <row r="653" spans="3:3" x14ac:dyDescent="0.25">
      <c r="C653" s="1"/>
    </row>
    <row r="654" spans="3:3" x14ac:dyDescent="0.25">
      <c r="C654" s="1"/>
    </row>
    <row r="655" spans="3:3" x14ac:dyDescent="0.25">
      <c r="C655" s="1"/>
    </row>
    <row r="656" spans="3:3" x14ac:dyDescent="0.25">
      <c r="C656" s="1"/>
    </row>
    <row r="657" spans="3:3" x14ac:dyDescent="0.25">
      <c r="C657" s="1"/>
    </row>
    <row r="658" spans="3:3" x14ac:dyDescent="0.25">
      <c r="C658" s="1"/>
    </row>
    <row r="659" spans="3:3" x14ac:dyDescent="0.25">
      <c r="C659" s="1"/>
    </row>
    <row r="660" spans="3:3" x14ac:dyDescent="0.25">
      <c r="C660" s="1"/>
    </row>
    <row r="661" spans="3:3" x14ac:dyDescent="0.25">
      <c r="C661" s="1"/>
    </row>
    <row r="662" spans="3:3" x14ac:dyDescent="0.25">
      <c r="C662" s="1"/>
    </row>
    <row r="663" spans="3:3" x14ac:dyDescent="0.25">
      <c r="C663" s="1"/>
    </row>
    <row r="664" spans="3:3" x14ac:dyDescent="0.25">
      <c r="C664" s="1"/>
    </row>
    <row r="665" spans="3:3" x14ac:dyDescent="0.25">
      <c r="C665" s="1"/>
    </row>
    <row r="666" spans="3:3" x14ac:dyDescent="0.25">
      <c r="C666" s="1"/>
    </row>
    <row r="667" spans="3:3" x14ac:dyDescent="0.25">
      <c r="C667" s="1"/>
    </row>
    <row r="668" spans="3:3" x14ac:dyDescent="0.25">
      <c r="C668" s="1"/>
    </row>
    <row r="669" spans="3:3" x14ac:dyDescent="0.25">
      <c r="C669" s="1"/>
    </row>
    <row r="670" spans="3:3" x14ac:dyDescent="0.25">
      <c r="C670" s="1"/>
    </row>
    <row r="671" spans="3:3" x14ac:dyDescent="0.25">
      <c r="C671" s="1"/>
    </row>
    <row r="672" spans="3:3" x14ac:dyDescent="0.25">
      <c r="C672" s="1"/>
    </row>
    <row r="673" spans="3:3" x14ac:dyDescent="0.25">
      <c r="C673" s="1"/>
    </row>
    <row r="674" spans="3:3" x14ac:dyDescent="0.25">
      <c r="C674" s="1"/>
    </row>
    <row r="675" spans="3:3" x14ac:dyDescent="0.25">
      <c r="C675" s="1"/>
    </row>
    <row r="676" spans="3:3" x14ac:dyDescent="0.25">
      <c r="C676" s="1"/>
    </row>
    <row r="677" spans="3:3" x14ac:dyDescent="0.25">
      <c r="C677" s="1"/>
    </row>
    <row r="678" spans="3:3" x14ac:dyDescent="0.25">
      <c r="C678" s="1"/>
    </row>
    <row r="679" spans="3:3" x14ac:dyDescent="0.25">
      <c r="C679" s="1"/>
    </row>
    <row r="680" spans="3:3" x14ac:dyDescent="0.25">
      <c r="C680" s="1"/>
    </row>
    <row r="681" spans="3:3" x14ac:dyDescent="0.25">
      <c r="C681" s="1"/>
    </row>
    <row r="682" spans="3:3" x14ac:dyDescent="0.25">
      <c r="C682" s="1"/>
    </row>
    <row r="683" spans="3:3" x14ac:dyDescent="0.25">
      <c r="C683" s="1"/>
    </row>
    <row r="684" spans="3:3" x14ac:dyDescent="0.25">
      <c r="C684" s="1"/>
    </row>
    <row r="685" spans="3:3" x14ac:dyDescent="0.25">
      <c r="C685" s="1"/>
    </row>
    <row r="686" spans="3:3" x14ac:dyDescent="0.25">
      <c r="C686" s="1"/>
    </row>
    <row r="687" spans="3:3" x14ac:dyDescent="0.25">
      <c r="C687" s="1"/>
    </row>
    <row r="688" spans="3:3" x14ac:dyDescent="0.25">
      <c r="C688" s="1"/>
    </row>
    <row r="689" spans="3:3" x14ac:dyDescent="0.25">
      <c r="C689" s="1"/>
    </row>
    <row r="690" spans="3:3" x14ac:dyDescent="0.25">
      <c r="C690" s="1"/>
    </row>
    <row r="691" spans="3:3" x14ac:dyDescent="0.25">
      <c r="C691" s="1"/>
    </row>
    <row r="692" spans="3:3" x14ac:dyDescent="0.25">
      <c r="C692" s="1"/>
    </row>
    <row r="693" spans="3:3" x14ac:dyDescent="0.25">
      <c r="C693" s="1"/>
    </row>
    <row r="694" spans="3:3" x14ac:dyDescent="0.25">
      <c r="C694" s="1"/>
    </row>
    <row r="695" spans="3:3" x14ac:dyDescent="0.25">
      <c r="C695" s="1"/>
    </row>
    <row r="696" spans="3:3" x14ac:dyDescent="0.25">
      <c r="C696" s="1"/>
    </row>
    <row r="697" spans="3:3" x14ac:dyDescent="0.25">
      <c r="C697" s="1"/>
    </row>
    <row r="698" spans="3:3" x14ac:dyDescent="0.25">
      <c r="C698" s="1"/>
    </row>
    <row r="699" spans="3:3" x14ac:dyDescent="0.25">
      <c r="C699" s="1"/>
    </row>
    <row r="700" spans="3:3" x14ac:dyDescent="0.25">
      <c r="C700" s="1"/>
    </row>
    <row r="701" spans="3:3" x14ac:dyDescent="0.25">
      <c r="C701" s="1"/>
    </row>
    <row r="702" spans="3:3" x14ac:dyDescent="0.25">
      <c r="C702" s="1"/>
    </row>
    <row r="703" spans="3:3" x14ac:dyDescent="0.25">
      <c r="C703" s="1"/>
    </row>
    <row r="704" spans="3:3" x14ac:dyDescent="0.25">
      <c r="C704" s="1"/>
    </row>
    <row r="705" spans="3:3" x14ac:dyDescent="0.25">
      <c r="C705" s="1"/>
    </row>
    <row r="706" spans="3:3" x14ac:dyDescent="0.25">
      <c r="C706" s="1"/>
    </row>
    <row r="707" spans="3:3" x14ac:dyDescent="0.25">
      <c r="C707" s="1"/>
    </row>
    <row r="708" spans="3:3" x14ac:dyDescent="0.25">
      <c r="C708" s="1"/>
    </row>
    <row r="709" spans="3:3" x14ac:dyDescent="0.25">
      <c r="C709" s="1"/>
    </row>
    <row r="710" spans="3:3" x14ac:dyDescent="0.25">
      <c r="C710" s="1"/>
    </row>
    <row r="711" spans="3:3" x14ac:dyDescent="0.25">
      <c r="C711" s="1"/>
    </row>
    <row r="712" spans="3:3" x14ac:dyDescent="0.25">
      <c r="C712" s="1"/>
    </row>
    <row r="713" spans="3:3" x14ac:dyDescent="0.25">
      <c r="C713" s="1"/>
    </row>
    <row r="714" spans="3:3" x14ac:dyDescent="0.25">
      <c r="C714" s="1"/>
    </row>
    <row r="715" spans="3:3" x14ac:dyDescent="0.25">
      <c r="C715" s="1"/>
    </row>
    <row r="716" spans="3:3" x14ac:dyDescent="0.25">
      <c r="C716" s="1"/>
    </row>
    <row r="717" spans="3:3" x14ac:dyDescent="0.25">
      <c r="C717" s="1"/>
    </row>
    <row r="718" spans="3:3" x14ac:dyDescent="0.25">
      <c r="C718" s="1"/>
    </row>
    <row r="719" spans="3:3" x14ac:dyDescent="0.25">
      <c r="C719" s="1"/>
    </row>
    <row r="720" spans="3:3" x14ac:dyDescent="0.25">
      <c r="C720" s="1"/>
    </row>
    <row r="721" spans="3:3" x14ac:dyDescent="0.25">
      <c r="C721" s="1"/>
    </row>
    <row r="722" spans="3:3" x14ac:dyDescent="0.25">
      <c r="C722" s="1"/>
    </row>
    <row r="723" spans="3:3" x14ac:dyDescent="0.25">
      <c r="C723" s="1"/>
    </row>
    <row r="724" spans="3:3" x14ac:dyDescent="0.25">
      <c r="C724" s="1"/>
    </row>
    <row r="725" spans="3:3" x14ac:dyDescent="0.25">
      <c r="C725" s="1"/>
    </row>
    <row r="726" spans="3:3" x14ac:dyDescent="0.25">
      <c r="C726" s="1"/>
    </row>
    <row r="727" spans="3:3" x14ac:dyDescent="0.25">
      <c r="C727" s="1"/>
    </row>
    <row r="728" spans="3:3" x14ac:dyDescent="0.25">
      <c r="C728" s="1"/>
    </row>
    <row r="729" spans="3:3" x14ac:dyDescent="0.25">
      <c r="C729" s="1"/>
    </row>
    <row r="730" spans="3:3" x14ac:dyDescent="0.25">
      <c r="C730" s="1"/>
    </row>
    <row r="731" spans="3:3" x14ac:dyDescent="0.25">
      <c r="C731" s="1"/>
    </row>
    <row r="732" spans="3:3" x14ac:dyDescent="0.25">
      <c r="C732" s="1"/>
    </row>
    <row r="733" spans="3:3" x14ac:dyDescent="0.25">
      <c r="C733" s="1"/>
    </row>
    <row r="734" spans="3:3" x14ac:dyDescent="0.25">
      <c r="C734" s="1"/>
    </row>
    <row r="735" spans="3:3" x14ac:dyDescent="0.25">
      <c r="C735" s="1"/>
    </row>
    <row r="736" spans="3:3" x14ac:dyDescent="0.25">
      <c r="C736" s="1"/>
    </row>
    <row r="737" spans="3:3" x14ac:dyDescent="0.25">
      <c r="C737" s="1"/>
    </row>
    <row r="738" spans="3:3" x14ac:dyDescent="0.25">
      <c r="C738" s="1"/>
    </row>
    <row r="739" spans="3:3" x14ac:dyDescent="0.25">
      <c r="C739" s="1"/>
    </row>
    <row r="740" spans="3:3" x14ac:dyDescent="0.25">
      <c r="C740" s="1"/>
    </row>
    <row r="741" spans="3:3" x14ac:dyDescent="0.25">
      <c r="C741" s="1"/>
    </row>
    <row r="742" spans="3:3" x14ac:dyDescent="0.25">
      <c r="C742" s="1"/>
    </row>
    <row r="743" spans="3:3" x14ac:dyDescent="0.25">
      <c r="C743" s="1"/>
    </row>
    <row r="744" spans="3:3" x14ac:dyDescent="0.25">
      <c r="C744" s="1"/>
    </row>
    <row r="745" spans="3:3" x14ac:dyDescent="0.25">
      <c r="C745" s="1"/>
    </row>
    <row r="746" spans="3:3" x14ac:dyDescent="0.25">
      <c r="C746" s="1"/>
    </row>
    <row r="747" spans="3:3" x14ac:dyDescent="0.25">
      <c r="C747" s="1"/>
    </row>
    <row r="748" spans="3:3" x14ac:dyDescent="0.25">
      <c r="C748" s="1"/>
    </row>
    <row r="749" spans="3:3" x14ac:dyDescent="0.25">
      <c r="C749" s="1"/>
    </row>
    <row r="750" spans="3:3" x14ac:dyDescent="0.25">
      <c r="C750" s="1"/>
    </row>
    <row r="751" spans="3:3" x14ac:dyDescent="0.25">
      <c r="C751" s="1"/>
    </row>
    <row r="752" spans="3:3" x14ac:dyDescent="0.25">
      <c r="C752" s="1"/>
    </row>
    <row r="753" spans="3:3" x14ac:dyDescent="0.25">
      <c r="C753" s="1"/>
    </row>
    <row r="754" spans="3:3" x14ac:dyDescent="0.25">
      <c r="C754" s="1"/>
    </row>
    <row r="755" spans="3:3" x14ac:dyDescent="0.25">
      <c r="C755" s="1"/>
    </row>
    <row r="756" spans="3:3" x14ac:dyDescent="0.25">
      <c r="C756" s="1"/>
    </row>
    <row r="757" spans="3:3" x14ac:dyDescent="0.25">
      <c r="C757" s="1"/>
    </row>
    <row r="758" spans="3:3" x14ac:dyDescent="0.25">
      <c r="C758" s="1"/>
    </row>
    <row r="759" spans="3:3" x14ac:dyDescent="0.25">
      <c r="C759" s="1"/>
    </row>
    <row r="760" spans="3:3" x14ac:dyDescent="0.25">
      <c r="C760" s="1"/>
    </row>
    <row r="761" spans="3:3" x14ac:dyDescent="0.25">
      <c r="C761" s="1"/>
    </row>
    <row r="762" spans="3:3" x14ac:dyDescent="0.25">
      <c r="C762" s="1"/>
    </row>
    <row r="763" spans="3:3" x14ac:dyDescent="0.25">
      <c r="C763" s="1"/>
    </row>
    <row r="764" spans="3:3" x14ac:dyDescent="0.25">
      <c r="C764" s="1"/>
    </row>
    <row r="765" spans="3:3" x14ac:dyDescent="0.25">
      <c r="C765" s="1"/>
    </row>
    <row r="766" spans="3:3" x14ac:dyDescent="0.25">
      <c r="C766" s="1"/>
    </row>
    <row r="767" spans="3:3" x14ac:dyDescent="0.25">
      <c r="C767" s="1"/>
    </row>
    <row r="768" spans="3:3" x14ac:dyDescent="0.25">
      <c r="C768" s="1"/>
    </row>
    <row r="769" spans="3:3" x14ac:dyDescent="0.25">
      <c r="C769" s="1"/>
    </row>
    <row r="770" spans="3:3" x14ac:dyDescent="0.25">
      <c r="C770" s="1"/>
    </row>
    <row r="771" spans="3:3" x14ac:dyDescent="0.25">
      <c r="C771" s="1"/>
    </row>
    <row r="772" spans="3:3" x14ac:dyDescent="0.25">
      <c r="C772" s="1"/>
    </row>
    <row r="773" spans="3:3" x14ac:dyDescent="0.25">
      <c r="C773" s="1"/>
    </row>
    <row r="774" spans="3:3" x14ac:dyDescent="0.25">
      <c r="C774" s="1"/>
    </row>
    <row r="775" spans="3:3" x14ac:dyDescent="0.25">
      <c r="C775" s="1"/>
    </row>
    <row r="776" spans="3:3" x14ac:dyDescent="0.25">
      <c r="C776" s="1"/>
    </row>
    <row r="777" spans="3:3" x14ac:dyDescent="0.25">
      <c r="C777" s="1"/>
    </row>
    <row r="778" spans="3:3" x14ac:dyDescent="0.25">
      <c r="C778" s="1"/>
    </row>
    <row r="779" spans="3:3" x14ac:dyDescent="0.25">
      <c r="C779" s="1"/>
    </row>
    <row r="780" spans="3:3" x14ac:dyDescent="0.25">
      <c r="C780" s="1"/>
    </row>
    <row r="781" spans="3:3" x14ac:dyDescent="0.25">
      <c r="C781" s="1"/>
    </row>
    <row r="782" spans="3:3" x14ac:dyDescent="0.25">
      <c r="C782" s="1"/>
    </row>
    <row r="783" spans="3:3" x14ac:dyDescent="0.25">
      <c r="C783" s="1"/>
    </row>
    <row r="784" spans="3:3" x14ac:dyDescent="0.25">
      <c r="C784" s="1"/>
    </row>
    <row r="785" spans="3:3" x14ac:dyDescent="0.25">
      <c r="C785" s="1"/>
    </row>
    <row r="786" spans="3:3" x14ac:dyDescent="0.25">
      <c r="C786" s="1"/>
    </row>
    <row r="787" spans="3:3" x14ac:dyDescent="0.25">
      <c r="C787" s="1"/>
    </row>
    <row r="788" spans="3:3" x14ac:dyDescent="0.25">
      <c r="C788" s="1"/>
    </row>
    <row r="789" spans="3:3" x14ac:dyDescent="0.25">
      <c r="C789" s="1"/>
    </row>
    <row r="790" spans="3:3" x14ac:dyDescent="0.25">
      <c r="C790" s="1"/>
    </row>
    <row r="791" spans="3:3" x14ac:dyDescent="0.25">
      <c r="C791" s="1"/>
    </row>
    <row r="792" spans="3:3" x14ac:dyDescent="0.25">
      <c r="C792" s="1"/>
    </row>
    <row r="793" spans="3:3" x14ac:dyDescent="0.25">
      <c r="C793" s="1"/>
    </row>
    <row r="794" spans="3:3" x14ac:dyDescent="0.25">
      <c r="C794" s="1"/>
    </row>
    <row r="795" spans="3:3" x14ac:dyDescent="0.25">
      <c r="C795" s="1"/>
    </row>
    <row r="796" spans="3:3" x14ac:dyDescent="0.25">
      <c r="C796" s="1"/>
    </row>
    <row r="797" spans="3:3" x14ac:dyDescent="0.25">
      <c r="C797" s="1"/>
    </row>
    <row r="798" spans="3:3" x14ac:dyDescent="0.25">
      <c r="C798" s="1"/>
    </row>
    <row r="799" spans="3:3" x14ac:dyDescent="0.25">
      <c r="C799" s="1"/>
    </row>
    <row r="800" spans="3:3" x14ac:dyDescent="0.25">
      <c r="C800" s="1"/>
    </row>
    <row r="801" spans="3:3" x14ac:dyDescent="0.25">
      <c r="C801" s="1"/>
    </row>
    <row r="802" spans="3:3" x14ac:dyDescent="0.25">
      <c r="C802" s="1"/>
    </row>
    <row r="803" spans="3:3" x14ac:dyDescent="0.25">
      <c r="C803" s="1"/>
    </row>
    <row r="804" spans="3:3" x14ac:dyDescent="0.25">
      <c r="C804" s="1"/>
    </row>
    <row r="805" spans="3:3" x14ac:dyDescent="0.25">
      <c r="C805" s="1"/>
    </row>
    <row r="806" spans="3:3" x14ac:dyDescent="0.25">
      <c r="C806" s="1"/>
    </row>
    <row r="807" spans="3:3" x14ac:dyDescent="0.25">
      <c r="C807" s="1"/>
    </row>
    <row r="808" spans="3:3" x14ac:dyDescent="0.25">
      <c r="C808" s="1"/>
    </row>
    <row r="809" spans="3:3" x14ac:dyDescent="0.25">
      <c r="C809" s="1"/>
    </row>
    <row r="810" spans="3:3" x14ac:dyDescent="0.25">
      <c r="C810" s="1"/>
    </row>
    <row r="811" spans="3:3" x14ac:dyDescent="0.25">
      <c r="C811" s="1"/>
    </row>
    <row r="812" spans="3:3" x14ac:dyDescent="0.25">
      <c r="C812" s="1"/>
    </row>
    <row r="813" spans="3:3" x14ac:dyDescent="0.25">
      <c r="C813" s="1"/>
    </row>
    <row r="814" spans="3:3" x14ac:dyDescent="0.25">
      <c r="C814" s="1"/>
    </row>
    <row r="815" spans="3:3" x14ac:dyDescent="0.25">
      <c r="C815" s="1"/>
    </row>
    <row r="816" spans="3:3" x14ac:dyDescent="0.25">
      <c r="C816" s="1"/>
    </row>
    <row r="817" spans="3:3" x14ac:dyDescent="0.25">
      <c r="C817" s="1"/>
    </row>
    <row r="818" spans="3:3" x14ac:dyDescent="0.25">
      <c r="C818" s="1"/>
    </row>
    <row r="819" spans="3:3" x14ac:dyDescent="0.25">
      <c r="C819" s="1"/>
    </row>
    <row r="820" spans="3:3" x14ac:dyDescent="0.25">
      <c r="C820" s="1"/>
    </row>
    <row r="821" spans="3:3" x14ac:dyDescent="0.25">
      <c r="C821" s="1"/>
    </row>
    <row r="822" spans="3:3" x14ac:dyDescent="0.25">
      <c r="C822" s="1"/>
    </row>
    <row r="823" spans="3:3" x14ac:dyDescent="0.25">
      <c r="C823" s="1"/>
    </row>
    <row r="824" spans="3:3" x14ac:dyDescent="0.25">
      <c r="C824" s="1"/>
    </row>
    <row r="825" spans="3:3" x14ac:dyDescent="0.25">
      <c r="C825" s="1"/>
    </row>
    <row r="826" spans="3:3" x14ac:dyDescent="0.25">
      <c r="C826" s="1"/>
    </row>
    <row r="827" spans="3:3" x14ac:dyDescent="0.25">
      <c r="C827" s="1"/>
    </row>
    <row r="828" spans="3:3" x14ac:dyDescent="0.25">
      <c r="C828" s="1"/>
    </row>
    <row r="829" spans="3:3" x14ac:dyDescent="0.25">
      <c r="C829" s="1"/>
    </row>
    <row r="830" spans="3:3" x14ac:dyDescent="0.25">
      <c r="C830" s="1"/>
    </row>
    <row r="831" spans="3:3" x14ac:dyDescent="0.25">
      <c r="C831" s="1"/>
    </row>
    <row r="832" spans="3:3" x14ac:dyDescent="0.25">
      <c r="C832" s="1"/>
    </row>
    <row r="833" spans="3:3" x14ac:dyDescent="0.25">
      <c r="C833" s="1"/>
    </row>
    <row r="834" spans="3:3" x14ac:dyDescent="0.25">
      <c r="C834" s="1"/>
    </row>
    <row r="835" spans="3:3" x14ac:dyDescent="0.25">
      <c r="C835" s="1"/>
    </row>
    <row r="836" spans="3:3" x14ac:dyDescent="0.25">
      <c r="C836" s="1"/>
    </row>
    <row r="837" spans="3:3" x14ac:dyDescent="0.25">
      <c r="C837" s="1"/>
    </row>
    <row r="838" spans="3:3" x14ac:dyDescent="0.25">
      <c r="C838" s="1"/>
    </row>
    <row r="839" spans="3:3" x14ac:dyDescent="0.25">
      <c r="C839" s="1"/>
    </row>
    <row r="840" spans="3:3" x14ac:dyDescent="0.25">
      <c r="C840" s="1"/>
    </row>
    <row r="841" spans="3:3" x14ac:dyDescent="0.25">
      <c r="C841" s="1"/>
    </row>
    <row r="842" spans="3:3" x14ac:dyDescent="0.25">
      <c r="C842" s="1"/>
    </row>
    <row r="843" spans="3:3" x14ac:dyDescent="0.25">
      <c r="C843" s="1"/>
    </row>
    <row r="844" spans="3:3" x14ac:dyDescent="0.25">
      <c r="C844" s="1"/>
    </row>
    <row r="845" spans="3:3" x14ac:dyDescent="0.25">
      <c r="C845" s="1"/>
    </row>
    <row r="846" spans="3:3" x14ac:dyDescent="0.25">
      <c r="C846" s="1"/>
    </row>
    <row r="847" spans="3:3" x14ac:dyDescent="0.25">
      <c r="C847" s="1"/>
    </row>
    <row r="848" spans="3:3" x14ac:dyDescent="0.25">
      <c r="C848" s="1"/>
    </row>
    <row r="849" spans="3:3" x14ac:dyDescent="0.25">
      <c r="C849" s="1"/>
    </row>
    <row r="850" spans="3:3" x14ac:dyDescent="0.25">
      <c r="C850" s="1"/>
    </row>
    <row r="851" spans="3:3" x14ac:dyDescent="0.25">
      <c r="C851" s="1"/>
    </row>
    <row r="852" spans="3:3" x14ac:dyDescent="0.25">
      <c r="C852" s="1"/>
    </row>
    <row r="853" spans="3:3" x14ac:dyDescent="0.25">
      <c r="C853" s="1"/>
    </row>
    <row r="854" spans="3:3" x14ac:dyDescent="0.25">
      <c r="C854" s="1"/>
    </row>
    <row r="855" spans="3:3" x14ac:dyDescent="0.25">
      <c r="C855" s="1"/>
    </row>
    <row r="856" spans="3:3" x14ac:dyDescent="0.25">
      <c r="C856" s="1"/>
    </row>
    <row r="857" spans="3:3" x14ac:dyDescent="0.25">
      <c r="C857" s="1"/>
    </row>
    <row r="858" spans="3:3" x14ac:dyDescent="0.25">
      <c r="C858" s="1"/>
    </row>
    <row r="859" spans="3:3" x14ac:dyDescent="0.25">
      <c r="C859" s="1"/>
    </row>
    <row r="860" spans="3:3" x14ac:dyDescent="0.25">
      <c r="C860" s="1"/>
    </row>
    <row r="861" spans="3:3" x14ac:dyDescent="0.25">
      <c r="C861" s="1"/>
    </row>
    <row r="862" spans="3:3" x14ac:dyDescent="0.25">
      <c r="C862" s="1"/>
    </row>
    <row r="863" spans="3:3" x14ac:dyDescent="0.25">
      <c r="C863" s="1"/>
    </row>
    <row r="864" spans="3:3" x14ac:dyDescent="0.25">
      <c r="C864" s="1"/>
    </row>
    <row r="865" spans="3:3" x14ac:dyDescent="0.25">
      <c r="C865" s="1"/>
    </row>
    <row r="866" spans="3:3" x14ac:dyDescent="0.25">
      <c r="C866" s="1"/>
    </row>
    <row r="867" spans="3:3" x14ac:dyDescent="0.25">
      <c r="C867" s="1"/>
    </row>
    <row r="868" spans="3:3" x14ac:dyDescent="0.25">
      <c r="C868" s="1"/>
    </row>
    <row r="869" spans="3:3" x14ac:dyDescent="0.25">
      <c r="C869" s="1"/>
    </row>
    <row r="870" spans="3:3" x14ac:dyDescent="0.25">
      <c r="C870" s="1"/>
    </row>
    <row r="871" spans="3:3" x14ac:dyDescent="0.25">
      <c r="C871" s="1"/>
    </row>
    <row r="872" spans="3:3" x14ac:dyDescent="0.25">
      <c r="C872" s="1"/>
    </row>
    <row r="873" spans="3:3" x14ac:dyDescent="0.25">
      <c r="C873" s="1"/>
    </row>
    <row r="874" spans="3:3" x14ac:dyDescent="0.25">
      <c r="C874" s="1"/>
    </row>
    <row r="875" spans="3:3" x14ac:dyDescent="0.25">
      <c r="C875" s="1"/>
    </row>
    <row r="876" spans="3:3" x14ac:dyDescent="0.25">
      <c r="C876" s="1"/>
    </row>
    <row r="877" spans="3:3" x14ac:dyDescent="0.25">
      <c r="C877" s="1"/>
    </row>
    <row r="878" spans="3:3" x14ac:dyDescent="0.25">
      <c r="C878" s="1"/>
    </row>
    <row r="879" spans="3:3" x14ac:dyDescent="0.25">
      <c r="C879" s="1"/>
    </row>
    <row r="880" spans="3:3" x14ac:dyDescent="0.25">
      <c r="C880" s="1"/>
    </row>
    <row r="881" spans="3:3" x14ac:dyDescent="0.25">
      <c r="C881" s="1"/>
    </row>
    <row r="882" spans="3:3" x14ac:dyDescent="0.25">
      <c r="C882" s="1"/>
    </row>
    <row r="883" spans="3:3" x14ac:dyDescent="0.25">
      <c r="C883" s="1"/>
    </row>
    <row r="884" spans="3:3" x14ac:dyDescent="0.25">
      <c r="C884" s="1"/>
    </row>
    <row r="885" spans="3:3" x14ac:dyDescent="0.25">
      <c r="C885" s="1"/>
    </row>
    <row r="886" spans="3:3" x14ac:dyDescent="0.25">
      <c r="C886" s="1"/>
    </row>
    <row r="887" spans="3:3" x14ac:dyDescent="0.25">
      <c r="C887" s="1"/>
    </row>
    <row r="888" spans="3:3" x14ac:dyDescent="0.25">
      <c r="C888" s="1"/>
    </row>
    <row r="889" spans="3:3" x14ac:dyDescent="0.25">
      <c r="C889" s="1"/>
    </row>
    <row r="890" spans="3:3" x14ac:dyDescent="0.25">
      <c r="C890" s="1"/>
    </row>
    <row r="891" spans="3:3" x14ac:dyDescent="0.25">
      <c r="C891" s="1"/>
    </row>
    <row r="892" spans="3:3" x14ac:dyDescent="0.25">
      <c r="C892" s="1"/>
    </row>
    <row r="893" spans="3:3" x14ac:dyDescent="0.25">
      <c r="C893" s="1"/>
    </row>
    <row r="894" spans="3:3" x14ac:dyDescent="0.25">
      <c r="C894" s="1"/>
    </row>
    <row r="895" spans="3:3" x14ac:dyDescent="0.25">
      <c r="C895" s="1"/>
    </row>
    <row r="896" spans="3:3" x14ac:dyDescent="0.25">
      <c r="C896" s="1"/>
    </row>
    <row r="897" spans="3:3" x14ac:dyDescent="0.25">
      <c r="C897" s="1"/>
    </row>
    <row r="898" spans="3:3" x14ac:dyDescent="0.25">
      <c r="C898" s="1"/>
    </row>
    <row r="899" spans="3:3" x14ac:dyDescent="0.25">
      <c r="C899" s="1"/>
    </row>
    <row r="900" spans="3:3" x14ac:dyDescent="0.25">
      <c r="C900" s="1"/>
    </row>
    <row r="901" spans="3:3" x14ac:dyDescent="0.25">
      <c r="C901" s="1"/>
    </row>
    <row r="902" spans="3:3" x14ac:dyDescent="0.25">
      <c r="C902" s="1"/>
    </row>
    <row r="903" spans="3:3" x14ac:dyDescent="0.25">
      <c r="C903" s="1"/>
    </row>
    <row r="904" spans="3:3" x14ac:dyDescent="0.25">
      <c r="C904" s="1"/>
    </row>
    <row r="905" spans="3:3" x14ac:dyDescent="0.25">
      <c r="C905" s="1"/>
    </row>
    <row r="906" spans="3:3" x14ac:dyDescent="0.25">
      <c r="C906" s="1"/>
    </row>
    <row r="907" spans="3:3" x14ac:dyDescent="0.25">
      <c r="C907" s="1"/>
    </row>
    <row r="908" spans="3:3" x14ac:dyDescent="0.25">
      <c r="C908" s="1"/>
    </row>
    <row r="909" spans="3:3" x14ac:dyDescent="0.25">
      <c r="C909" s="1"/>
    </row>
    <row r="910" spans="3:3" x14ac:dyDescent="0.25">
      <c r="C910" s="1"/>
    </row>
    <row r="911" spans="3:3" x14ac:dyDescent="0.25">
      <c r="C911" s="1"/>
    </row>
    <row r="912" spans="3:3" x14ac:dyDescent="0.25">
      <c r="C912" s="1"/>
    </row>
    <row r="913" spans="3:3" x14ac:dyDescent="0.25">
      <c r="C913" s="1"/>
    </row>
    <row r="914" spans="3:3" x14ac:dyDescent="0.25">
      <c r="C914" s="1"/>
    </row>
    <row r="915" spans="3:3" x14ac:dyDescent="0.25">
      <c r="C915" s="1"/>
    </row>
    <row r="916" spans="3:3" x14ac:dyDescent="0.25">
      <c r="C916" s="1"/>
    </row>
    <row r="917" spans="3:3" x14ac:dyDescent="0.25">
      <c r="C917" s="1"/>
    </row>
    <row r="918" spans="3:3" x14ac:dyDescent="0.25">
      <c r="C918" s="1"/>
    </row>
    <row r="919" spans="3:3" x14ac:dyDescent="0.25">
      <c r="C919" s="1"/>
    </row>
    <row r="920" spans="3:3" x14ac:dyDescent="0.25">
      <c r="C920" s="1"/>
    </row>
    <row r="921" spans="3:3" x14ac:dyDescent="0.25">
      <c r="C921" s="1"/>
    </row>
    <row r="922" spans="3:3" x14ac:dyDescent="0.25">
      <c r="C922" s="1"/>
    </row>
    <row r="923" spans="3:3" x14ac:dyDescent="0.25">
      <c r="C923" s="1"/>
    </row>
    <row r="924" spans="3:3" x14ac:dyDescent="0.25">
      <c r="C924" s="1"/>
    </row>
    <row r="925" spans="3:3" x14ac:dyDescent="0.25">
      <c r="C925" s="1"/>
    </row>
    <row r="926" spans="3:3" x14ac:dyDescent="0.25">
      <c r="C926" s="1"/>
    </row>
    <row r="927" spans="3:3" x14ac:dyDescent="0.25">
      <c r="C927" s="1"/>
    </row>
    <row r="928" spans="3:3" x14ac:dyDescent="0.25">
      <c r="C928" s="1"/>
    </row>
    <row r="929" spans="3:3" x14ac:dyDescent="0.25">
      <c r="C929" s="1"/>
    </row>
    <row r="930" spans="3:3" x14ac:dyDescent="0.25">
      <c r="C930" s="1"/>
    </row>
    <row r="931" spans="3:3" x14ac:dyDescent="0.25">
      <c r="C931" s="1"/>
    </row>
    <row r="932" spans="3:3" x14ac:dyDescent="0.25">
      <c r="C932" s="1"/>
    </row>
    <row r="933" spans="3:3" x14ac:dyDescent="0.25">
      <c r="C933" s="1"/>
    </row>
    <row r="934" spans="3:3" x14ac:dyDescent="0.25">
      <c r="C934" s="1"/>
    </row>
    <row r="935" spans="3:3" x14ac:dyDescent="0.25">
      <c r="C935" s="1"/>
    </row>
    <row r="936" spans="3:3" x14ac:dyDescent="0.25">
      <c r="C936" s="1"/>
    </row>
    <row r="937" spans="3:3" x14ac:dyDescent="0.25">
      <c r="C937" s="1"/>
    </row>
    <row r="938" spans="3:3" x14ac:dyDescent="0.25">
      <c r="C938" s="1"/>
    </row>
    <row r="939" spans="3:3" x14ac:dyDescent="0.25">
      <c r="C939" s="1"/>
    </row>
    <row r="940" spans="3:3" x14ac:dyDescent="0.25">
      <c r="C940" s="1"/>
    </row>
    <row r="941" spans="3:3" x14ac:dyDescent="0.25">
      <c r="C941" s="1"/>
    </row>
    <row r="942" spans="3:3" x14ac:dyDescent="0.25">
      <c r="C942" s="1"/>
    </row>
    <row r="943" spans="3:3" x14ac:dyDescent="0.25">
      <c r="C943" s="1"/>
    </row>
    <row r="944" spans="3:3" x14ac:dyDescent="0.25">
      <c r="C944" s="1"/>
    </row>
    <row r="945" spans="3:3" x14ac:dyDescent="0.25">
      <c r="C945" s="1"/>
    </row>
    <row r="946" spans="3:3" x14ac:dyDescent="0.25">
      <c r="C946" s="1"/>
    </row>
    <row r="947" spans="3:3" x14ac:dyDescent="0.25">
      <c r="C947" s="1"/>
    </row>
    <row r="948" spans="3:3" x14ac:dyDescent="0.25">
      <c r="C948" s="1"/>
    </row>
    <row r="949" spans="3:3" x14ac:dyDescent="0.25">
      <c r="C949" s="1"/>
    </row>
    <row r="950" spans="3:3" x14ac:dyDescent="0.25">
      <c r="C950" s="1"/>
    </row>
    <row r="951" spans="3:3" x14ac:dyDescent="0.25">
      <c r="C951" s="1"/>
    </row>
    <row r="952" spans="3:3" x14ac:dyDescent="0.25">
      <c r="C952" s="1"/>
    </row>
    <row r="953" spans="3:3" x14ac:dyDescent="0.25">
      <c r="C953" s="1"/>
    </row>
    <row r="954" spans="3:3" x14ac:dyDescent="0.25">
      <c r="C954" s="1"/>
    </row>
    <row r="955" spans="3:3" x14ac:dyDescent="0.25">
      <c r="C955" s="1"/>
    </row>
    <row r="956" spans="3:3" x14ac:dyDescent="0.25">
      <c r="C956" s="1"/>
    </row>
    <row r="957" spans="3:3" x14ac:dyDescent="0.25">
      <c r="C957" s="1"/>
    </row>
    <row r="958" spans="3:3" x14ac:dyDescent="0.25">
      <c r="C958" s="1"/>
    </row>
    <row r="959" spans="3:3" x14ac:dyDescent="0.25">
      <c r="C959" s="1"/>
    </row>
    <row r="960" spans="3:3" x14ac:dyDescent="0.25">
      <c r="C960" s="1"/>
    </row>
    <row r="961" spans="3:3" x14ac:dyDescent="0.25">
      <c r="C961" s="1"/>
    </row>
    <row r="962" spans="3:3" x14ac:dyDescent="0.25">
      <c r="C962" s="1"/>
    </row>
    <row r="963" spans="3:3" x14ac:dyDescent="0.25">
      <c r="C963" s="1"/>
    </row>
    <row r="964" spans="3:3" x14ac:dyDescent="0.25">
      <c r="C964" s="1"/>
    </row>
    <row r="965" spans="3:3" x14ac:dyDescent="0.25">
      <c r="C965" s="1"/>
    </row>
    <row r="966" spans="3:3" x14ac:dyDescent="0.25">
      <c r="C966" s="1"/>
    </row>
    <row r="967" spans="3:3" x14ac:dyDescent="0.25">
      <c r="C967" s="1"/>
    </row>
    <row r="968" spans="3:3" x14ac:dyDescent="0.25">
      <c r="C968" s="1"/>
    </row>
    <row r="969" spans="3:3" x14ac:dyDescent="0.25">
      <c r="C969" s="1"/>
    </row>
    <row r="970" spans="3:3" x14ac:dyDescent="0.25">
      <c r="C970" s="1"/>
    </row>
    <row r="971" spans="3:3" x14ac:dyDescent="0.25">
      <c r="C971" s="1"/>
    </row>
    <row r="972" spans="3:3" x14ac:dyDescent="0.25">
      <c r="C972" s="1"/>
    </row>
    <row r="973" spans="3:3" x14ac:dyDescent="0.25">
      <c r="C973" s="1"/>
    </row>
    <row r="974" spans="3:3" x14ac:dyDescent="0.25">
      <c r="C974" s="1"/>
    </row>
    <row r="975" spans="3:3" x14ac:dyDescent="0.25">
      <c r="C975" s="1"/>
    </row>
    <row r="976" spans="3:3" x14ac:dyDescent="0.25">
      <c r="C976" s="1"/>
    </row>
    <row r="977" spans="3:3" x14ac:dyDescent="0.25">
      <c r="C977" s="1"/>
    </row>
    <row r="978" spans="3:3" x14ac:dyDescent="0.25">
      <c r="C978" s="1"/>
    </row>
    <row r="979" spans="3:3" x14ac:dyDescent="0.25">
      <c r="C979" s="1"/>
    </row>
    <row r="980" spans="3:3" x14ac:dyDescent="0.25">
      <c r="C980" s="1"/>
    </row>
    <row r="981" spans="3:3" x14ac:dyDescent="0.25">
      <c r="C981" s="1"/>
    </row>
    <row r="982" spans="3:3" x14ac:dyDescent="0.25">
      <c r="C982" s="1"/>
    </row>
    <row r="983" spans="3:3" x14ac:dyDescent="0.25">
      <c r="C983" s="1"/>
    </row>
    <row r="984" spans="3:3" x14ac:dyDescent="0.25">
      <c r="C984" s="1"/>
    </row>
    <row r="985" spans="3:3" x14ac:dyDescent="0.25">
      <c r="C985" s="1"/>
    </row>
    <row r="986" spans="3:3" x14ac:dyDescent="0.25">
      <c r="C986" s="1"/>
    </row>
    <row r="987" spans="3:3" x14ac:dyDescent="0.25">
      <c r="C987" s="1"/>
    </row>
    <row r="988" spans="3:3" x14ac:dyDescent="0.25">
      <c r="C988" s="1"/>
    </row>
    <row r="989" spans="3:3" x14ac:dyDescent="0.25">
      <c r="C989" s="1"/>
    </row>
    <row r="990" spans="3:3" x14ac:dyDescent="0.25">
      <c r="C990" s="1"/>
    </row>
    <row r="991" spans="3:3" x14ac:dyDescent="0.25">
      <c r="C991" s="1"/>
    </row>
    <row r="992" spans="3:3" x14ac:dyDescent="0.25">
      <c r="C992" s="1"/>
    </row>
    <row r="993" spans="3:3" x14ac:dyDescent="0.25">
      <c r="C993" s="1"/>
    </row>
    <row r="994" spans="3:3" x14ac:dyDescent="0.25">
      <c r="C994" s="1"/>
    </row>
    <row r="995" spans="3:3" x14ac:dyDescent="0.25">
      <c r="C995" s="1"/>
    </row>
    <row r="996" spans="3:3" x14ac:dyDescent="0.25">
      <c r="C996" s="1"/>
    </row>
    <row r="997" spans="3:3" x14ac:dyDescent="0.25">
      <c r="C997" s="1"/>
    </row>
    <row r="998" spans="3:3" x14ac:dyDescent="0.25">
      <c r="C998" s="1"/>
    </row>
    <row r="999" spans="3:3" x14ac:dyDescent="0.25">
      <c r="C999" s="1"/>
    </row>
    <row r="1000" spans="3:3" x14ac:dyDescent="0.25">
      <c r="C1000" s="1"/>
    </row>
    <row r="1001" spans="3:3" x14ac:dyDescent="0.25">
      <c r="C1001" s="1"/>
    </row>
    <row r="1002" spans="3:3" x14ac:dyDescent="0.25">
      <c r="C1002" s="1"/>
    </row>
    <row r="1003" spans="3:3" x14ac:dyDescent="0.25">
      <c r="C1003" s="1"/>
    </row>
    <row r="1004" spans="3:3" x14ac:dyDescent="0.25">
      <c r="C1004" s="1"/>
    </row>
    <row r="1005" spans="3:3" x14ac:dyDescent="0.25">
      <c r="C1005" s="1"/>
    </row>
    <row r="1006" spans="3:3" x14ac:dyDescent="0.25">
      <c r="C1006" s="1"/>
    </row>
    <row r="1007" spans="3:3" x14ac:dyDescent="0.25">
      <c r="C1007" s="1"/>
    </row>
    <row r="1008" spans="3:3" x14ac:dyDescent="0.25">
      <c r="C1008" s="1"/>
    </row>
    <row r="1009" spans="3:3" x14ac:dyDescent="0.25">
      <c r="C1009" s="1"/>
    </row>
    <row r="1010" spans="3:3" x14ac:dyDescent="0.25">
      <c r="C1010" s="1"/>
    </row>
    <row r="1011" spans="3:3" x14ac:dyDescent="0.25">
      <c r="C1011" s="1"/>
    </row>
    <row r="1012" spans="3:3" x14ac:dyDescent="0.25">
      <c r="C1012" s="1"/>
    </row>
    <row r="1013" spans="3:3" x14ac:dyDescent="0.25">
      <c r="C1013" s="1"/>
    </row>
    <row r="1014" spans="3:3" x14ac:dyDescent="0.25">
      <c r="C1014" s="1"/>
    </row>
    <row r="1015" spans="3:3" x14ac:dyDescent="0.25">
      <c r="C1015" s="1"/>
    </row>
    <row r="1016" spans="3:3" x14ac:dyDescent="0.25">
      <c r="C1016" s="1"/>
    </row>
    <row r="1017" spans="3:3" x14ac:dyDescent="0.25">
      <c r="C1017" s="1"/>
    </row>
    <row r="1018" spans="3:3" x14ac:dyDescent="0.25">
      <c r="C1018" s="1"/>
    </row>
    <row r="1019" spans="3:3" x14ac:dyDescent="0.25">
      <c r="C1019" s="1"/>
    </row>
    <row r="1020" spans="3:3" x14ac:dyDescent="0.25">
      <c r="C1020" s="1"/>
    </row>
    <row r="1021" spans="3:3" x14ac:dyDescent="0.25">
      <c r="C1021" s="1"/>
    </row>
    <row r="1022" spans="3:3" x14ac:dyDescent="0.25">
      <c r="C1022" s="1"/>
    </row>
    <row r="1023" spans="3:3" x14ac:dyDescent="0.25">
      <c r="C1023" s="1"/>
    </row>
    <row r="1024" spans="3:3" x14ac:dyDescent="0.25">
      <c r="C1024" s="1"/>
    </row>
    <row r="1025" spans="3:3" x14ac:dyDescent="0.25">
      <c r="C1025" s="1"/>
    </row>
    <row r="1026" spans="3:3" x14ac:dyDescent="0.25">
      <c r="C1026" s="1"/>
    </row>
    <row r="1027" spans="3:3" x14ac:dyDescent="0.25">
      <c r="C1027" s="1"/>
    </row>
    <row r="1028" spans="3:3" x14ac:dyDescent="0.25">
      <c r="C1028" s="1"/>
    </row>
    <row r="1029" spans="3:3" x14ac:dyDescent="0.25">
      <c r="C1029" s="1"/>
    </row>
    <row r="1030" spans="3:3" x14ac:dyDescent="0.25">
      <c r="C1030" s="1"/>
    </row>
    <row r="1031" spans="3:3" x14ac:dyDescent="0.25">
      <c r="C1031" s="1"/>
    </row>
    <row r="1032" spans="3:3" x14ac:dyDescent="0.25">
      <c r="C1032" s="1"/>
    </row>
    <row r="1033" spans="3:3" x14ac:dyDescent="0.25">
      <c r="C1033" s="1"/>
    </row>
    <row r="1034" spans="3:3" x14ac:dyDescent="0.25">
      <c r="C1034" s="1"/>
    </row>
    <row r="1035" spans="3:3" x14ac:dyDescent="0.25">
      <c r="C1035" s="1"/>
    </row>
    <row r="1036" spans="3:3" x14ac:dyDescent="0.25">
      <c r="C1036" s="1"/>
    </row>
    <row r="1037" spans="3:3" x14ac:dyDescent="0.25">
      <c r="C1037" s="1"/>
    </row>
    <row r="1038" spans="3:3" x14ac:dyDescent="0.25">
      <c r="C1038" s="1"/>
    </row>
    <row r="1039" spans="3:3" x14ac:dyDescent="0.25">
      <c r="C1039" s="1"/>
    </row>
    <row r="1040" spans="3:3" x14ac:dyDescent="0.25">
      <c r="C1040" s="1"/>
    </row>
    <row r="1041" spans="3:3" x14ac:dyDescent="0.25">
      <c r="C1041" s="1"/>
    </row>
    <row r="1042" spans="3:3" x14ac:dyDescent="0.25">
      <c r="C1042" s="1"/>
    </row>
    <row r="1043" spans="3:3" x14ac:dyDescent="0.25">
      <c r="C1043" s="1"/>
    </row>
    <row r="1044" spans="3:3" x14ac:dyDescent="0.25">
      <c r="C1044" s="1"/>
    </row>
    <row r="1045" spans="3:3" x14ac:dyDescent="0.25">
      <c r="C1045" s="1"/>
    </row>
    <row r="1046" spans="3:3" x14ac:dyDescent="0.25">
      <c r="C1046" s="1"/>
    </row>
    <row r="1047" spans="3:3" x14ac:dyDescent="0.25">
      <c r="C1047" s="1"/>
    </row>
    <row r="1048" spans="3:3" x14ac:dyDescent="0.25">
      <c r="C1048" s="1"/>
    </row>
    <row r="1049" spans="3:3" x14ac:dyDescent="0.25">
      <c r="C1049" s="1"/>
    </row>
    <row r="1050" spans="3:3" x14ac:dyDescent="0.25">
      <c r="C1050" s="1"/>
    </row>
    <row r="1051" spans="3:3" x14ac:dyDescent="0.25">
      <c r="C1051" s="1"/>
    </row>
    <row r="1052" spans="3:3" x14ac:dyDescent="0.25">
      <c r="C1052" s="1"/>
    </row>
    <row r="1053" spans="3:3" x14ac:dyDescent="0.25">
      <c r="C1053" s="1"/>
    </row>
    <row r="1054" spans="3:3" x14ac:dyDescent="0.25">
      <c r="C1054" s="1"/>
    </row>
    <row r="1055" spans="3:3" x14ac:dyDescent="0.25">
      <c r="C1055" s="1"/>
    </row>
    <row r="1056" spans="3:3" x14ac:dyDescent="0.25">
      <c r="C1056" s="1"/>
    </row>
    <row r="1057" spans="3:3" x14ac:dyDescent="0.25">
      <c r="C1057" s="1"/>
    </row>
    <row r="1058" spans="3:3" x14ac:dyDescent="0.25">
      <c r="C1058" s="1"/>
    </row>
    <row r="1059" spans="3:3" x14ac:dyDescent="0.25">
      <c r="C1059" s="1"/>
    </row>
    <row r="1060" spans="3:3" x14ac:dyDescent="0.25">
      <c r="C1060" s="1"/>
    </row>
    <row r="1061" spans="3:3" x14ac:dyDescent="0.25">
      <c r="C1061" s="1"/>
    </row>
    <row r="1062" spans="3:3" x14ac:dyDescent="0.25">
      <c r="C1062" s="1"/>
    </row>
    <row r="1063" spans="3:3" x14ac:dyDescent="0.25">
      <c r="C1063" s="1"/>
    </row>
    <row r="1064" spans="3:3" x14ac:dyDescent="0.25">
      <c r="C1064" s="1"/>
    </row>
    <row r="1065" spans="3:3" x14ac:dyDescent="0.25">
      <c r="C1065" s="1"/>
    </row>
    <row r="1066" spans="3:3" x14ac:dyDescent="0.25">
      <c r="C1066" s="1"/>
    </row>
    <row r="1067" spans="3:3" x14ac:dyDescent="0.25">
      <c r="C1067" s="1"/>
    </row>
    <row r="1068" spans="3:3" x14ac:dyDescent="0.25">
      <c r="C1068" s="1"/>
    </row>
    <row r="1069" spans="3:3" x14ac:dyDescent="0.25">
      <c r="C1069" s="1"/>
    </row>
    <row r="1070" spans="3:3" x14ac:dyDescent="0.25">
      <c r="C1070" s="1"/>
    </row>
    <row r="1071" spans="3:3" x14ac:dyDescent="0.25">
      <c r="C1071" s="1"/>
    </row>
    <row r="1072" spans="3:3" x14ac:dyDescent="0.25">
      <c r="C1072" s="1"/>
    </row>
    <row r="1073" spans="3:3" x14ac:dyDescent="0.25">
      <c r="C1073" s="1"/>
    </row>
    <row r="1074" spans="3:3" x14ac:dyDescent="0.25">
      <c r="C1074" s="1"/>
    </row>
    <row r="1075" spans="3:3" x14ac:dyDescent="0.25">
      <c r="C1075" s="1"/>
    </row>
    <row r="1076" spans="3:3" x14ac:dyDescent="0.25">
      <c r="C1076" s="1"/>
    </row>
    <row r="1077" spans="3:3" x14ac:dyDescent="0.25">
      <c r="C1077" s="1"/>
    </row>
    <row r="1078" spans="3:3" x14ac:dyDescent="0.25">
      <c r="C1078" s="1"/>
    </row>
    <row r="1079" spans="3:3" x14ac:dyDescent="0.25">
      <c r="C1079" s="1"/>
    </row>
    <row r="1080" spans="3:3" x14ac:dyDescent="0.25">
      <c r="C1080" s="1"/>
    </row>
    <row r="1081" spans="3:3" x14ac:dyDescent="0.25">
      <c r="C1081" s="1"/>
    </row>
    <row r="1082" spans="3:3" x14ac:dyDescent="0.25">
      <c r="C1082" s="1"/>
    </row>
    <row r="1083" spans="3:3" x14ac:dyDescent="0.25">
      <c r="C1083" s="1"/>
    </row>
    <row r="1084" spans="3:3" x14ac:dyDescent="0.25">
      <c r="C1084" s="1"/>
    </row>
    <row r="1085" spans="3:3" x14ac:dyDescent="0.25">
      <c r="C1085" s="1"/>
    </row>
    <row r="1086" spans="3:3" x14ac:dyDescent="0.25">
      <c r="C1086" s="1"/>
    </row>
    <row r="1087" spans="3:3" x14ac:dyDescent="0.25">
      <c r="C1087" s="1"/>
    </row>
    <row r="1088" spans="3:3" x14ac:dyDescent="0.25">
      <c r="C1088" s="1"/>
    </row>
    <row r="1089" spans="3:3" x14ac:dyDescent="0.25">
      <c r="C1089" s="1"/>
    </row>
    <row r="1090" spans="3:3" x14ac:dyDescent="0.25">
      <c r="C1090" s="1"/>
    </row>
    <row r="1091" spans="3:3" x14ac:dyDescent="0.25">
      <c r="C1091" s="1"/>
    </row>
    <row r="1092" spans="3:3" x14ac:dyDescent="0.25">
      <c r="C1092" s="1"/>
    </row>
    <row r="1093" spans="3:3" x14ac:dyDescent="0.25">
      <c r="C1093" s="1"/>
    </row>
    <row r="1094" spans="3:3" x14ac:dyDescent="0.25">
      <c r="C1094" s="1"/>
    </row>
    <row r="1095" spans="3:3" x14ac:dyDescent="0.25">
      <c r="C1095" s="1"/>
    </row>
    <row r="1096" spans="3:3" x14ac:dyDescent="0.25">
      <c r="C1096" s="1"/>
    </row>
    <row r="1097" spans="3:3" x14ac:dyDescent="0.25">
      <c r="C1097" s="1"/>
    </row>
    <row r="1098" spans="3:3" x14ac:dyDescent="0.25">
      <c r="C1098" s="1"/>
    </row>
    <row r="1099" spans="3:3" x14ac:dyDescent="0.25">
      <c r="C1099" s="1"/>
    </row>
    <row r="1100" spans="3:3" x14ac:dyDescent="0.25">
      <c r="C1100" s="1"/>
    </row>
    <row r="1101" spans="3:3" x14ac:dyDescent="0.25">
      <c r="C1101" s="1"/>
    </row>
    <row r="1102" spans="3:3" x14ac:dyDescent="0.25">
      <c r="C1102" s="1"/>
    </row>
    <row r="1103" spans="3:3" x14ac:dyDescent="0.25">
      <c r="C1103" s="1"/>
    </row>
    <row r="1104" spans="3:3" x14ac:dyDescent="0.25">
      <c r="C1104" s="1"/>
    </row>
    <row r="1105" spans="3:3" x14ac:dyDescent="0.25">
      <c r="C1105" s="1"/>
    </row>
    <row r="1106" spans="3:3" x14ac:dyDescent="0.25">
      <c r="C1106" s="1"/>
    </row>
    <row r="1107" spans="3:3" x14ac:dyDescent="0.25">
      <c r="C1107" s="1"/>
    </row>
    <row r="1108" spans="3:3" x14ac:dyDescent="0.25">
      <c r="C1108" s="1"/>
    </row>
    <row r="1109" spans="3:3" x14ac:dyDescent="0.25">
      <c r="C1109" s="1"/>
    </row>
    <row r="1110" spans="3:3" x14ac:dyDescent="0.25">
      <c r="C1110" s="1"/>
    </row>
    <row r="1111" spans="3:3" x14ac:dyDescent="0.25">
      <c r="C1111" s="1"/>
    </row>
    <row r="1112" spans="3:3" x14ac:dyDescent="0.25">
      <c r="C1112" s="1"/>
    </row>
    <row r="1113" spans="3:3" x14ac:dyDescent="0.25">
      <c r="C1113" s="1"/>
    </row>
    <row r="1114" spans="3:3" x14ac:dyDescent="0.25">
      <c r="C1114" s="1"/>
    </row>
    <row r="1115" spans="3:3" x14ac:dyDescent="0.25">
      <c r="C1115" s="1"/>
    </row>
    <row r="1116" spans="3:3" x14ac:dyDescent="0.25">
      <c r="C1116" s="1"/>
    </row>
    <row r="1117" spans="3:3" x14ac:dyDescent="0.25">
      <c r="C1117" s="1"/>
    </row>
    <row r="1118" spans="3:3" x14ac:dyDescent="0.25">
      <c r="C1118" s="1"/>
    </row>
    <row r="1119" spans="3:3" x14ac:dyDescent="0.25">
      <c r="C1119" s="1"/>
    </row>
    <row r="1120" spans="3:3" x14ac:dyDescent="0.25">
      <c r="C1120" s="1"/>
    </row>
    <row r="1121" spans="3:3" x14ac:dyDescent="0.25">
      <c r="C1121" s="1"/>
    </row>
    <row r="1122" spans="3:3" x14ac:dyDescent="0.25">
      <c r="C1122" s="1"/>
    </row>
    <row r="1123" spans="3:3" x14ac:dyDescent="0.25">
      <c r="C1123" s="1"/>
    </row>
    <row r="1124" spans="3:3" x14ac:dyDescent="0.25">
      <c r="C1124" s="1"/>
    </row>
    <row r="1125" spans="3:3" x14ac:dyDescent="0.25">
      <c r="C1125" s="1"/>
    </row>
    <row r="1126" spans="3:3" x14ac:dyDescent="0.25">
      <c r="C1126" s="1"/>
    </row>
    <row r="1127" spans="3:3" x14ac:dyDescent="0.25">
      <c r="C1127" s="1"/>
    </row>
    <row r="1128" spans="3:3" x14ac:dyDescent="0.25">
      <c r="C1128" s="1"/>
    </row>
    <row r="1129" spans="3:3" x14ac:dyDescent="0.25">
      <c r="C1129" s="1"/>
    </row>
    <row r="1130" spans="3:3" x14ac:dyDescent="0.25">
      <c r="C1130" s="1"/>
    </row>
    <row r="1131" spans="3:3" x14ac:dyDescent="0.25">
      <c r="C1131" s="1"/>
    </row>
    <row r="1132" spans="3:3" x14ac:dyDescent="0.25">
      <c r="C1132" s="1"/>
    </row>
    <row r="1133" spans="3:3" x14ac:dyDescent="0.25">
      <c r="C1133" s="1"/>
    </row>
    <row r="1134" spans="3:3" x14ac:dyDescent="0.25">
      <c r="C1134" s="1"/>
    </row>
    <row r="1135" spans="3:3" x14ac:dyDescent="0.25">
      <c r="C1135" s="1"/>
    </row>
    <row r="1136" spans="3:3" x14ac:dyDescent="0.25">
      <c r="C1136" s="1"/>
    </row>
    <row r="1137" spans="3:3" x14ac:dyDescent="0.25">
      <c r="C1137" s="1"/>
    </row>
    <row r="1138" spans="3:3" x14ac:dyDescent="0.25">
      <c r="C1138" s="1"/>
    </row>
    <row r="1139" spans="3:3" x14ac:dyDescent="0.25">
      <c r="C1139" s="1"/>
    </row>
    <row r="1140" spans="3:3" x14ac:dyDescent="0.25">
      <c r="C1140" s="1"/>
    </row>
    <row r="1141" spans="3:3" x14ac:dyDescent="0.25">
      <c r="C1141" s="1"/>
    </row>
    <row r="1142" spans="3:3" x14ac:dyDescent="0.25">
      <c r="C1142" s="1"/>
    </row>
    <row r="1143" spans="3:3" x14ac:dyDescent="0.25">
      <c r="C1143" s="1"/>
    </row>
    <row r="1144" spans="3:3" x14ac:dyDescent="0.25">
      <c r="C1144" s="1"/>
    </row>
    <row r="1145" spans="3:3" x14ac:dyDescent="0.25">
      <c r="C1145" s="1"/>
    </row>
    <row r="1146" spans="3:3" x14ac:dyDescent="0.25">
      <c r="C1146" s="1"/>
    </row>
    <row r="1147" spans="3:3" x14ac:dyDescent="0.25">
      <c r="C1147" s="1"/>
    </row>
    <row r="1148" spans="3:3" x14ac:dyDescent="0.25">
      <c r="C1148" s="1"/>
    </row>
    <row r="1149" spans="3:3" x14ac:dyDescent="0.25">
      <c r="C1149" s="1"/>
    </row>
    <row r="1150" spans="3:3" x14ac:dyDescent="0.25">
      <c r="C1150" s="1"/>
    </row>
    <row r="1151" spans="3:3" x14ac:dyDescent="0.25">
      <c r="C1151" s="1"/>
    </row>
    <row r="1152" spans="3:3" x14ac:dyDescent="0.25">
      <c r="C1152" s="1"/>
    </row>
    <row r="1153" spans="3:3" x14ac:dyDescent="0.25">
      <c r="C1153" s="1"/>
    </row>
    <row r="1154" spans="3:3" x14ac:dyDescent="0.25">
      <c r="C1154" s="1"/>
    </row>
    <row r="1155" spans="3:3" x14ac:dyDescent="0.25">
      <c r="C1155" s="1"/>
    </row>
    <row r="1156" spans="3:3" x14ac:dyDescent="0.25">
      <c r="C1156" s="1"/>
    </row>
    <row r="1157" spans="3:3" x14ac:dyDescent="0.25">
      <c r="C1157" s="1"/>
    </row>
    <row r="1158" spans="3:3" x14ac:dyDescent="0.25">
      <c r="C1158" s="1"/>
    </row>
    <row r="1159" spans="3:3" x14ac:dyDescent="0.25">
      <c r="C1159" s="1"/>
    </row>
    <row r="1160" spans="3:3" x14ac:dyDescent="0.25">
      <c r="C1160" s="1"/>
    </row>
    <row r="1161" spans="3:3" x14ac:dyDescent="0.25">
      <c r="C1161" s="1"/>
    </row>
    <row r="1162" spans="3:3" x14ac:dyDescent="0.25">
      <c r="C1162" s="1"/>
    </row>
    <row r="1163" spans="3:3" x14ac:dyDescent="0.25">
      <c r="C1163" s="1"/>
    </row>
    <row r="1164" spans="3:3" x14ac:dyDescent="0.25">
      <c r="C1164" s="1"/>
    </row>
    <row r="1165" spans="3:3" x14ac:dyDescent="0.25">
      <c r="C1165" s="1"/>
    </row>
    <row r="1166" spans="3:3" x14ac:dyDescent="0.25">
      <c r="C1166" s="1"/>
    </row>
    <row r="1167" spans="3:3" x14ac:dyDescent="0.25">
      <c r="C1167" s="1"/>
    </row>
    <row r="1168" spans="3:3" x14ac:dyDescent="0.25">
      <c r="C1168" s="1"/>
    </row>
    <row r="1169" spans="3:3" x14ac:dyDescent="0.25">
      <c r="C1169" s="1"/>
    </row>
    <row r="1170" spans="3:3" x14ac:dyDescent="0.25">
      <c r="C1170" s="1"/>
    </row>
    <row r="1171" spans="3:3" x14ac:dyDescent="0.25">
      <c r="C1171" s="1"/>
    </row>
    <row r="1172" spans="3:3" x14ac:dyDescent="0.25">
      <c r="C1172" s="1"/>
    </row>
    <row r="1173" spans="3:3" x14ac:dyDescent="0.25">
      <c r="C1173" s="1"/>
    </row>
    <row r="1174" spans="3:3" x14ac:dyDescent="0.25">
      <c r="C1174" s="1"/>
    </row>
    <row r="1175" spans="3:3" x14ac:dyDescent="0.25">
      <c r="C1175" s="1"/>
    </row>
    <row r="1176" spans="3:3" x14ac:dyDescent="0.25">
      <c r="C1176" s="1"/>
    </row>
    <row r="1177" spans="3:3" x14ac:dyDescent="0.25">
      <c r="C1177" s="1"/>
    </row>
    <row r="1178" spans="3:3" x14ac:dyDescent="0.25">
      <c r="C1178" s="1"/>
    </row>
    <row r="1179" spans="3:3" x14ac:dyDescent="0.25">
      <c r="C1179" s="1"/>
    </row>
    <row r="1180" spans="3:3" x14ac:dyDescent="0.25">
      <c r="C1180" s="1"/>
    </row>
    <row r="1181" spans="3:3" x14ac:dyDescent="0.25">
      <c r="C1181" s="1"/>
    </row>
    <row r="1182" spans="3:3" x14ac:dyDescent="0.25">
      <c r="C1182" s="1"/>
    </row>
    <row r="1183" spans="3:3" x14ac:dyDescent="0.25">
      <c r="C1183" s="1"/>
    </row>
    <row r="1184" spans="3:3" x14ac:dyDescent="0.25">
      <c r="C1184" s="1"/>
    </row>
    <row r="1185" spans="3:3" x14ac:dyDescent="0.25">
      <c r="C1185" s="1"/>
    </row>
    <row r="1186" spans="3:3" x14ac:dyDescent="0.25">
      <c r="C1186" s="1"/>
    </row>
    <row r="1187" spans="3:3" x14ac:dyDescent="0.25">
      <c r="C1187" s="1"/>
    </row>
    <row r="1188" spans="3:3" x14ac:dyDescent="0.25">
      <c r="C1188" s="1"/>
    </row>
    <row r="1189" spans="3:3" x14ac:dyDescent="0.25">
      <c r="C1189" s="1"/>
    </row>
    <row r="1190" spans="3:3" x14ac:dyDescent="0.25">
      <c r="C1190" s="1"/>
    </row>
    <row r="1191" spans="3:3" x14ac:dyDescent="0.25">
      <c r="C1191" s="1"/>
    </row>
    <row r="1192" spans="3:3" x14ac:dyDescent="0.25">
      <c r="C1192" s="1"/>
    </row>
    <row r="1193" spans="3:3" x14ac:dyDescent="0.25">
      <c r="C1193" s="1"/>
    </row>
    <row r="1194" spans="3:3" x14ac:dyDescent="0.25">
      <c r="C1194" s="1"/>
    </row>
    <row r="1195" spans="3:3" x14ac:dyDescent="0.25">
      <c r="C1195" s="1"/>
    </row>
    <row r="1196" spans="3:3" x14ac:dyDescent="0.25">
      <c r="C1196" s="1"/>
    </row>
    <row r="1197" spans="3:3" x14ac:dyDescent="0.25">
      <c r="C1197" s="1"/>
    </row>
    <row r="1198" spans="3:3" x14ac:dyDescent="0.25">
      <c r="C1198" s="1"/>
    </row>
    <row r="1199" spans="3:3" x14ac:dyDescent="0.25">
      <c r="C1199" s="1"/>
    </row>
    <row r="1200" spans="3:3" x14ac:dyDescent="0.25">
      <c r="C1200" s="1"/>
    </row>
    <row r="1201" spans="3:3" x14ac:dyDescent="0.25">
      <c r="C1201" s="1"/>
    </row>
    <row r="1202" spans="3:3" x14ac:dyDescent="0.25">
      <c r="C1202" s="1"/>
    </row>
    <row r="1203" spans="3:3" x14ac:dyDescent="0.25">
      <c r="C1203" s="1"/>
    </row>
    <row r="1204" spans="3:3" x14ac:dyDescent="0.25">
      <c r="C1204" s="1"/>
    </row>
    <row r="1205" spans="3:3" x14ac:dyDescent="0.25">
      <c r="C1205" s="1"/>
    </row>
    <row r="1206" spans="3:3" x14ac:dyDescent="0.25">
      <c r="C1206" s="1"/>
    </row>
    <row r="1207" spans="3:3" x14ac:dyDescent="0.25">
      <c r="C1207" s="1"/>
    </row>
    <row r="1208" spans="3:3" x14ac:dyDescent="0.25">
      <c r="C1208" s="1"/>
    </row>
    <row r="1209" spans="3:3" x14ac:dyDescent="0.25">
      <c r="C1209" s="1"/>
    </row>
    <row r="1210" spans="3:3" x14ac:dyDescent="0.25">
      <c r="C1210" s="1"/>
    </row>
    <row r="1211" spans="3:3" x14ac:dyDescent="0.25">
      <c r="C1211" s="1"/>
    </row>
    <row r="1212" spans="3:3" x14ac:dyDescent="0.25">
      <c r="C1212" s="1"/>
    </row>
    <row r="1213" spans="3:3" x14ac:dyDescent="0.25">
      <c r="C1213" s="1"/>
    </row>
    <row r="1214" spans="3:3" x14ac:dyDescent="0.25">
      <c r="C1214" s="1"/>
    </row>
    <row r="1215" spans="3:3" x14ac:dyDescent="0.25">
      <c r="C1215" s="1"/>
    </row>
    <row r="1216" spans="3:3" x14ac:dyDescent="0.25">
      <c r="C1216" s="1"/>
    </row>
    <row r="1217" spans="3:3" x14ac:dyDescent="0.25">
      <c r="C1217" s="1"/>
    </row>
    <row r="1218" spans="3:3" x14ac:dyDescent="0.25">
      <c r="C1218" s="1"/>
    </row>
    <row r="1219" spans="3:3" x14ac:dyDescent="0.25">
      <c r="C1219" s="1"/>
    </row>
    <row r="1220" spans="3:3" x14ac:dyDescent="0.25">
      <c r="C1220" s="1"/>
    </row>
    <row r="1221" spans="3:3" x14ac:dyDescent="0.25">
      <c r="C1221" s="1"/>
    </row>
    <row r="1222" spans="3:3" x14ac:dyDescent="0.25">
      <c r="C1222" s="1"/>
    </row>
    <row r="1223" spans="3:3" x14ac:dyDescent="0.25">
      <c r="C1223" s="1"/>
    </row>
    <row r="1224" spans="3:3" x14ac:dyDescent="0.25">
      <c r="C1224" s="1"/>
    </row>
    <row r="1225" spans="3:3" x14ac:dyDescent="0.25">
      <c r="C1225" s="1"/>
    </row>
    <row r="1226" spans="3:3" x14ac:dyDescent="0.25">
      <c r="C1226" s="1"/>
    </row>
    <row r="1227" spans="3:3" x14ac:dyDescent="0.25">
      <c r="C1227" s="1"/>
    </row>
    <row r="1228" spans="3:3" x14ac:dyDescent="0.25">
      <c r="C1228" s="1"/>
    </row>
    <row r="1229" spans="3:3" x14ac:dyDescent="0.25">
      <c r="C1229" s="1"/>
    </row>
    <row r="1230" spans="3:3" x14ac:dyDescent="0.25">
      <c r="C1230" s="1"/>
    </row>
    <row r="1231" spans="3:3" x14ac:dyDescent="0.25">
      <c r="C1231" s="1"/>
    </row>
    <row r="1232" spans="3:3" x14ac:dyDescent="0.25">
      <c r="C1232" s="1"/>
    </row>
    <row r="1233" spans="3:3" x14ac:dyDescent="0.25">
      <c r="C1233" s="1"/>
    </row>
    <row r="1234" spans="3:3" x14ac:dyDescent="0.25">
      <c r="C1234" s="1"/>
    </row>
    <row r="1235" spans="3:3" x14ac:dyDescent="0.25">
      <c r="C1235" s="1"/>
    </row>
    <row r="1236" spans="3:3" x14ac:dyDescent="0.25">
      <c r="C1236" s="1"/>
    </row>
    <row r="1237" spans="3:3" x14ac:dyDescent="0.25">
      <c r="C1237" s="1"/>
    </row>
    <row r="1238" spans="3:3" x14ac:dyDescent="0.25">
      <c r="C1238" s="1"/>
    </row>
    <row r="1239" spans="3:3" x14ac:dyDescent="0.25">
      <c r="C1239" s="1"/>
    </row>
    <row r="1240" spans="3:3" x14ac:dyDescent="0.25">
      <c r="C1240" s="1"/>
    </row>
    <row r="1241" spans="3:3" x14ac:dyDescent="0.25">
      <c r="C1241" s="1"/>
    </row>
    <row r="1242" spans="3:3" x14ac:dyDescent="0.25">
      <c r="C1242" s="1"/>
    </row>
    <row r="1243" spans="3:3" x14ac:dyDescent="0.25">
      <c r="C1243" s="1"/>
    </row>
    <row r="1244" spans="3:3" x14ac:dyDescent="0.25">
      <c r="C1244" s="1"/>
    </row>
    <row r="1245" spans="3:3" x14ac:dyDescent="0.25">
      <c r="C1245" s="1"/>
    </row>
    <row r="1246" spans="3:3" x14ac:dyDescent="0.25">
      <c r="C1246" s="1"/>
    </row>
    <row r="1247" spans="3:3" x14ac:dyDescent="0.25">
      <c r="C1247" s="1"/>
    </row>
    <row r="1248" spans="3:3" x14ac:dyDescent="0.25">
      <c r="C1248" s="1"/>
    </row>
    <row r="1249" spans="3:3" x14ac:dyDescent="0.25">
      <c r="C1249" s="1"/>
    </row>
    <row r="1250" spans="3:3" x14ac:dyDescent="0.25">
      <c r="C1250" s="1"/>
    </row>
    <row r="1251" spans="3:3" x14ac:dyDescent="0.25">
      <c r="C1251" s="1"/>
    </row>
    <row r="1252" spans="3:3" x14ac:dyDescent="0.25">
      <c r="C1252" s="1"/>
    </row>
    <row r="1253" spans="3:3" x14ac:dyDescent="0.25">
      <c r="C1253" s="1"/>
    </row>
    <row r="1254" spans="3:3" x14ac:dyDescent="0.25">
      <c r="C1254" s="1"/>
    </row>
    <row r="1255" spans="3:3" x14ac:dyDescent="0.25">
      <c r="C1255" s="1"/>
    </row>
    <row r="1256" spans="3:3" x14ac:dyDescent="0.25">
      <c r="C1256" s="1"/>
    </row>
    <row r="1257" spans="3:3" x14ac:dyDescent="0.25">
      <c r="C1257" s="1"/>
    </row>
    <row r="1258" spans="3:3" x14ac:dyDescent="0.25">
      <c r="C1258" s="1"/>
    </row>
    <row r="1259" spans="3:3" x14ac:dyDescent="0.25">
      <c r="C1259" s="1"/>
    </row>
    <row r="1260" spans="3:3" x14ac:dyDescent="0.25">
      <c r="C1260" s="1"/>
    </row>
    <row r="1261" spans="3:3" x14ac:dyDescent="0.25">
      <c r="C1261" s="1"/>
    </row>
    <row r="1262" spans="3:3" x14ac:dyDescent="0.25">
      <c r="C1262" s="1"/>
    </row>
    <row r="1263" spans="3:3" x14ac:dyDescent="0.25">
      <c r="C1263" s="1"/>
    </row>
    <row r="1264" spans="3:3" x14ac:dyDescent="0.25">
      <c r="C1264" s="1"/>
    </row>
    <row r="1265" spans="3:3" x14ac:dyDescent="0.25">
      <c r="C1265" s="1"/>
    </row>
    <row r="1266" spans="3:3" x14ac:dyDescent="0.25">
      <c r="C1266" s="1"/>
    </row>
    <row r="1267" spans="3:3" x14ac:dyDescent="0.25">
      <c r="C1267" s="1"/>
    </row>
    <row r="1268" spans="3:3" x14ac:dyDescent="0.25">
      <c r="C1268" s="1"/>
    </row>
    <row r="1269" spans="3:3" x14ac:dyDescent="0.25">
      <c r="C1269" s="1"/>
    </row>
    <row r="1270" spans="3:3" x14ac:dyDescent="0.25">
      <c r="C1270" s="1"/>
    </row>
    <row r="1271" spans="3:3" x14ac:dyDescent="0.25">
      <c r="C1271" s="1"/>
    </row>
    <row r="1272" spans="3:3" x14ac:dyDescent="0.25">
      <c r="C1272" s="1"/>
    </row>
    <row r="1273" spans="3:3" x14ac:dyDescent="0.25">
      <c r="C1273" s="1"/>
    </row>
    <row r="1274" spans="3:3" x14ac:dyDescent="0.25">
      <c r="C1274" s="1"/>
    </row>
    <row r="1275" spans="3:3" x14ac:dyDescent="0.25">
      <c r="C1275" s="1"/>
    </row>
    <row r="1276" spans="3:3" x14ac:dyDescent="0.25">
      <c r="C1276" s="1"/>
    </row>
    <row r="1277" spans="3:3" x14ac:dyDescent="0.25">
      <c r="C1277" s="1"/>
    </row>
    <row r="1278" spans="3:3" x14ac:dyDescent="0.25">
      <c r="C1278" s="1"/>
    </row>
    <row r="1279" spans="3:3" x14ac:dyDescent="0.25">
      <c r="C1279" s="1"/>
    </row>
    <row r="1280" spans="3:3" x14ac:dyDescent="0.25">
      <c r="C1280" s="1"/>
    </row>
    <row r="1281" spans="3:3" x14ac:dyDescent="0.25">
      <c r="C1281" s="1"/>
    </row>
    <row r="1282" spans="3:3" x14ac:dyDescent="0.25">
      <c r="C1282" s="1"/>
    </row>
    <row r="1283" spans="3:3" x14ac:dyDescent="0.25">
      <c r="C1283" s="1"/>
    </row>
    <row r="1284" spans="3:3" x14ac:dyDescent="0.25">
      <c r="C1284" s="1"/>
    </row>
    <row r="1285" spans="3:3" x14ac:dyDescent="0.25">
      <c r="C1285" s="1"/>
    </row>
    <row r="1286" spans="3:3" x14ac:dyDescent="0.25">
      <c r="C1286" s="1"/>
    </row>
    <row r="1287" spans="3:3" x14ac:dyDescent="0.25">
      <c r="C1287" s="1"/>
    </row>
    <row r="1288" spans="3:3" x14ac:dyDescent="0.25">
      <c r="C1288" s="1"/>
    </row>
    <row r="1289" spans="3:3" x14ac:dyDescent="0.25">
      <c r="C1289" s="1"/>
    </row>
    <row r="1290" spans="3:3" x14ac:dyDescent="0.25">
      <c r="C1290" s="1"/>
    </row>
    <row r="1291" spans="3:3" x14ac:dyDescent="0.25">
      <c r="C1291" s="1"/>
    </row>
    <row r="1292" spans="3:3" x14ac:dyDescent="0.25">
      <c r="C1292" s="1"/>
    </row>
    <row r="1293" spans="3:3" x14ac:dyDescent="0.25">
      <c r="C1293" s="1"/>
    </row>
    <row r="1294" spans="3:3" x14ac:dyDescent="0.25">
      <c r="C1294" s="1"/>
    </row>
    <row r="1295" spans="3:3" x14ac:dyDescent="0.25">
      <c r="C1295" s="1"/>
    </row>
    <row r="1296" spans="3:3" x14ac:dyDescent="0.25">
      <c r="C1296" s="1"/>
    </row>
    <row r="1297" spans="3:3" x14ac:dyDescent="0.25">
      <c r="C1297" s="1"/>
    </row>
    <row r="1298" spans="3:3" x14ac:dyDescent="0.25">
      <c r="C1298" s="1"/>
    </row>
    <row r="1299" spans="3:3" x14ac:dyDescent="0.25">
      <c r="C1299" s="1"/>
    </row>
    <row r="1300" spans="3:3" x14ac:dyDescent="0.25">
      <c r="C1300" s="1"/>
    </row>
    <row r="1301" spans="3:3" x14ac:dyDescent="0.25">
      <c r="C1301" s="1"/>
    </row>
    <row r="1302" spans="3:3" x14ac:dyDescent="0.25">
      <c r="C1302" s="1"/>
    </row>
    <row r="1303" spans="3:3" x14ac:dyDescent="0.25">
      <c r="C1303" s="1"/>
    </row>
    <row r="1304" spans="3:3" x14ac:dyDescent="0.25">
      <c r="C1304" s="1"/>
    </row>
    <row r="1305" spans="3:3" x14ac:dyDescent="0.25">
      <c r="C1305" s="1"/>
    </row>
    <row r="1306" spans="3:3" x14ac:dyDescent="0.25">
      <c r="C1306" s="1"/>
    </row>
    <row r="1307" spans="3:3" x14ac:dyDescent="0.25">
      <c r="C1307" s="1"/>
    </row>
    <row r="1308" spans="3:3" x14ac:dyDescent="0.25">
      <c r="C1308" s="1"/>
    </row>
    <row r="1309" spans="3:3" x14ac:dyDescent="0.25">
      <c r="C1309" s="1"/>
    </row>
    <row r="1310" spans="3:3" x14ac:dyDescent="0.25">
      <c r="C1310" s="1"/>
    </row>
    <row r="1311" spans="3:3" x14ac:dyDescent="0.25">
      <c r="C1311" s="1"/>
    </row>
    <row r="1312" spans="3:3" x14ac:dyDescent="0.25">
      <c r="C1312" s="1"/>
    </row>
    <row r="1313" spans="3:3" x14ac:dyDescent="0.25">
      <c r="C1313" s="1"/>
    </row>
    <row r="1314" spans="3:3" x14ac:dyDescent="0.25">
      <c r="C1314" s="1"/>
    </row>
    <row r="1315" spans="3:3" x14ac:dyDescent="0.25">
      <c r="C1315" s="1"/>
    </row>
    <row r="1316" spans="3:3" x14ac:dyDescent="0.25">
      <c r="C1316" s="1"/>
    </row>
    <row r="1317" spans="3:3" x14ac:dyDescent="0.25">
      <c r="C1317" s="1"/>
    </row>
    <row r="1318" spans="3:3" x14ac:dyDescent="0.25">
      <c r="C1318" s="1"/>
    </row>
    <row r="1319" spans="3:3" x14ac:dyDescent="0.25">
      <c r="C1319" s="1"/>
    </row>
    <row r="1320" spans="3:3" x14ac:dyDescent="0.25">
      <c r="C1320" s="1"/>
    </row>
    <row r="1321" spans="3:3" x14ac:dyDescent="0.25">
      <c r="C1321" s="1"/>
    </row>
    <row r="1322" spans="3:3" x14ac:dyDescent="0.25">
      <c r="C1322" s="1"/>
    </row>
    <row r="1323" spans="3:3" x14ac:dyDescent="0.25">
      <c r="C1323" s="1"/>
    </row>
    <row r="1324" spans="3:3" x14ac:dyDescent="0.25">
      <c r="C1324" s="1"/>
    </row>
    <row r="1325" spans="3:3" x14ac:dyDescent="0.25">
      <c r="C1325" s="1"/>
    </row>
    <row r="1326" spans="3:3" x14ac:dyDescent="0.25">
      <c r="C1326" s="1"/>
    </row>
    <row r="1327" spans="3:3" x14ac:dyDescent="0.25">
      <c r="C1327" s="1"/>
    </row>
    <row r="1328" spans="3:3" x14ac:dyDescent="0.25">
      <c r="C1328" s="1"/>
    </row>
    <row r="1329" spans="3:3" x14ac:dyDescent="0.25">
      <c r="C1329" s="1"/>
    </row>
    <row r="1330" spans="3:3" x14ac:dyDescent="0.25">
      <c r="C1330" s="1"/>
    </row>
    <row r="1331" spans="3:3" x14ac:dyDescent="0.25">
      <c r="C1331" s="1"/>
    </row>
    <row r="1332" spans="3:3" x14ac:dyDescent="0.25">
      <c r="C1332" s="1"/>
    </row>
    <row r="1333" spans="3:3" x14ac:dyDescent="0.25">
      <c r="C1333" s="1"/>
    </row>
    <row r="1334" spans="3:3" x14ac:dyDescent="0.25">
      <c r="C1334" s="1"/>
    </row>
    <row r="1335" spans="3:3" x14ac:dyDescent="0.25">
      <c r="C1335" s="1"/>
    </row>
    <row r="1336" spans="3:3" x14ac:dyDescent="0.25">
      <c r="C1336" s="1"/>
    </row>
    <row r="1337" spans="3:3" x14ac:dyDescent="0.25">
      <c r="C1337" s="1"/>
    </row>
    <row r="1338" spans="3:3" x14ac:dyDescent="0.25">
      <c r="C1338" s="1"/>
    </row>
    <row r="1339" spans="3:3" x14ac:dyDescent="0.25">
      <c r="C1339" s="1"/>
    </row>
    <row r="1340" spans="3:3" x14ac:dyDescent="0.25">
      <c r="C1340" s="1"/>
    </row>
    <row r="1341" spans="3:3" x14ac:dyDescent="0.25">
      <c r="C1341" s="1"/>
    </row>
    <row r="1342" spans="3:3" x14ac:dyDescent="0.25">
      <c r="C1342" s="1"/>
    </row>
    <row r="1343" spans="3:3" x14ac:dyDescent="0.25">
      <c r="C1343" s="1"/>
    </row>
    <row r="1344" spans="3:3" x14ac:dyDescent="0.25">
      <c r="C1344" s="1"/>
    </row>
    <row r="1345" spans="3:3" x14ac:dyDescent="0.25">
      <c r="C1345" s="1"/>
    </row>
    <row r="1346" spans="3:3" x14ac:dyDescent="0.25">
      <c r="C1346" s="1"/>
    </row>
    <row r="1347" spans="3:3" x14ac:dyDescent="0.25">
      <c r="C1347" s="1"/>
    </row>
    <row r="1348" spans="3:3" x14ac:dyDescent="0.25">
      <c r="C1348" s="1"/>
    </row>
    <row r="1349" spans="3:3" x14ac:dyDescent="0.25">
      <c r="C1349" s="1"/>
    </row>
    <row r="1350" spans="3:3" x14ac:dyDescent="0.25">
      <c r="C1350" s="1"/>
    </row>
    <row r="1351" spans="3:3" x14ac:dyDescent="0.25">
      <c r="C1351" s="1"/>
    </row>
    <row r="1352" spans="3:3" x14ac:dyDescent="0.25">
      <c r="C1352" s="1"/>
    </row>
    <row r="1353" spans="3:3" x14ac:dyDescent="0.25">
      <c r="C1353" s="1"/>
    </row>
    <row r="1354" spans="3:3" x14ac:dyDescent="0.25">
      <c r="C1354" s="1"/>
    </row>
    <row r="1355" spans="3:3" x14ac:dyDescent="0.25">
      <c r="C1355" s="1"/>
    </row>
    <row r="1356" spans="3:3" x14ac:dyDescent="0.25">
      <c r="C1356" s="1"/>
    </row>
    <row r="1357" spans="3:3" x14ac:dyDescent="0.25">
      <c r="C1357" s="1"/>
    </row>
    <row r="1358" spans="3:3" x14ac:dyDescent="0.25">
      <c r="C1358" s="1"/>
    </row>
    <row r="1359" spans="3:3" x14ac:dyDescent="0.25">
      <c r="C1359" s="1"/>
    </row>
    <row r="1360" spans="3:3" x14ac:dyDescent="0.25">
      <c r="C1360" s="1"/>
    </row>
    <row r="1361" spans="3:3" x14ac:dyDescent="0.25">
      <c r="C1361" s="1"/>
    </row>
    <row r="1362" spans="3:3" x14ac:dyDescent="0.25">
      <c r="C1362" s="1"/>
    </row>
  </sheetData>
  <autoFilter ref="A1:G272" xr:uid="{62D7F585-9A4C-482E-A297-29F8946B42E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BFD7DDE2EAE49AAC78A68AB7AA4C6" ma:contentTypeVersion="18" ma:contentTypeDescription="Create a new document." ma:contentTypeScope="" ma:versionID="f204cc806845aa2af1fdfa580804559a">
  <xsd:schema xmlns:xsd="http://www.w3.org/2001/XMLSchema" xmlns:xs="http://www.w3.org/2001/XMLSchema" xmlns:p="http://schemas.microsoft.com/office/2006/metadata/properties" xmlns:ns2="37a4200c-0ed5-4d27-bdfb-343e8c4f4810" xmlns:ns3="de5281ab-0e43-4ae6-a18f-9b82c26df0e2" targetNamespace="http://schemas.microsoft.com/office/2006/metadata/properties" ma:root="true" ma:fieldsID="613ec300197912e5dd627532e1197081" ns2:_="" ns3:_="">
    <xsd:import namespace="37a4200c-0ed5-4d27-bdfb-343e8c4f4810"/>
    <xsd:import namespace="de5281ab-0e43-4ae6-a18f-9b82c26df0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a4200c-0ed5-4d27-bdfb-343e8c4f48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7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LengthInSeconds" ma:index="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281ab-0e43-4ae6-a18f-9b82c26df0e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EA463C-EA75-4A08-8334-4F6352DFDE0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19BCAF8-9A79-44BB-A9F1-8A2F3B6255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D8CA55A-F024-403E-A2DE-F48273C952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a4200c-0ed5-4d27-bdfb-343e8c4f4810"/>
    <ds:schemaRef ds:uri="de5281ab-0e43-4ae6-a18f-9b82c26df0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International-Latest price</vt:lpstr>
      <vt:lpstr>International-Specify date</vt:lpstr>
      <vt:lpstr>International-SpecificDate</vt:lpstr>
      <vt:lpstr>'International-SpecificDate'!_varMonth</vt:lpstr>
      <vt:lpstr>'International-Specify date'!_varMonth</vt:lpstr>
      <vt:lpstr>'International-SpecificDate'!_varPubDate</vt:lpstr>
      <vt:lpstr>'International-Specify date'!_varPubDate</vt:lpstr>
      <vt:lpstr>'International-SpecificDate'!_varYear</vt:lpstr>
      <vt:lpstr>'International-Specify date'!_varYear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Chew, Charmaine (UK)</dc:creator>
  <cp:keywords/>
  <dc:description/>
  <cp:lastModifiedBy>Fitzgerald, Amber (UK)</cp:lastModifiedBy>
  <cp:revision/>
  <dcterms:created xsi:type="dcterms:W3CDTF">2023-11-26T04:21:45Z</dcterms:created>
  <dcterms:modified xsi:type="dcterms:W3CDTF">2025-07-15T12:39:35Z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0x0101002E7BFD7DDE2EAE49AAC78A68AB7AA4C6</vt:lpwstr>
  </property>
</Properties>
</file>